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32767" yWindow="32767" windowWidth="6860" windowHeight="2580" tabRatio="900" firstSheet="11" activeTab="18"/>
  </bookViews>
  <sheets>
    <sheet name="CARD 21 DESJEJUM - EMEI" sheetId="1" r:id="rId1"/>
    <sheet name="CARD 21 DESJEJUM - EMEF" sheetId="2" r:id="rId2"/>
    <sheet name="CARD 22 MERENDA - EMEI" sheetId="3" r:id="rId3"/>
    <sheet name="CARD 23 MERENDA - EMEF" sheetId="4" r:id="rId4"/>
    <sheet name="CARD 24 NOTURNO - EJA" sheetId="5" r:id="rId5"/>
    <sheet name="CARD 25 ENTIDADE - APAE E AMAI" sheetId="6" r:id="rId6"/>
    <sheet name="CARD 21, 27, 28 EMEI - INTEGRAL" sheetId="7" r:id="rId7"/>
    <sheet name="CARD 21, 29, 30 EMEF - INTEGRAL" sheetId="8" r:id="rId8"/>
    <sheet name="CARD 21, 29, 30 EMEF - REFORÇO" sheetId="9" r:id="rId9"/>
    <sheet name="CARD 21, 31, 27, 28 FUT E GUIA" sheetId="10" r:id="rId10"/>
    <sheet name="CARD 31, 21, 27, 28 EMEI REDE" sheetId="11" r:id="rId11"/>
    <sheet name="CARD 31, 21, 29, 30 EMEF REDE" sheetId="12" r:id="rId12"/>
    <sheet name="CARD 1-5 CRECHE - 04 à 05 MESES" sheetId="13" r:id="rId13"/>
    <sheet name="CARD 6-10 CRECHE - 6 MESES" sheetId="14" r:id="rId14"/>
    <sheet name="CARD 11-15 CRECHE -7 à 11 MESES" sheetId="15" r:id="rId15"/>
    <sheet name="CARD 16-20 CRECHE - 1 à 3 ANOS" sheetId="16" r:id="rId16"/>
    <sheet name="Plan1" sheetId="17" state="hidden" r:id="rId17"/>
    <sheet name="CRECHE - EMEI MANHÃ" sheetId="18" r:id="rId18"/>
    <sheet name="CRECHE - EMEI TARDE" sheetId="19" r:id="rId19"/>
  </sheets>
  <definedNames>
    <definedName name="_xlfn.SINGLE" hidden="1">#NAME?</definedName>
    <definedName name="_xlnm.Print_Area" localSheetId="12">'CARD 1-5 CRECHE - 04 à 05 MESES'!$A$1:$L$132</definedName>
    <definedName name="_xlnm.Print_Area" localSheetId="15">'CARD 16-20 CRECHE - 1 à 3 ANOS'!$A$1:$L$151</definedName>
    <definedName name="_xlnm.Print_Area" localSheetId="2">'CARD 22 MERENDA - EMEI'!$A$1:$L$41</definedName>
    <definedName name="_xlnm.Print_Area" localSheetId="3">'CARD 23 MERENDA - EMEF'!$A$1:$L$41</definedName>
    <definedName name="_xlnm.Print_Area" localSheetId="4">'CARD 24 NOTURNO - EJA'!$A$1:$L$41</definedName>
    <definedName name="_xlnm.Print_Area" localSheetId="13">'CARD 6-10 CRECHE - 6 MESES'!$A$1:$L$152</definedName>
    <definedName name="_xlnm.Print_Area" localSheetId="18">'CRECHE - EMEI TARDE'!$A$1:$K$40</definedName>
    <definedName name="_xlnm.Print_Area" localSheetId="14">'CARD 11-15 CRECHE -7 à 11 MESES'!$A$1:$L$168</definedName>
    <definedName name="_xlnm.Print_Area" localSheetId="12">'CARD 1-5 CRECHE - 04 à 05 MESES'!$A$1:$L$134</definedName>
    <definedName name="_xlnm.Print_Area" localSheetId="15">'CARD 16-20 CRECHE - 1 à 3 ANOS'!$A$1:$M$154</definedName>
    <definedName name="_xlnm.Print_Area" localSheetId="1">'CARD 21 DESJEJUM - EMEF'!$B$1:$L$41</definedName>
    <definedName name="_xlnm.Print_Area" localSheetId="0">'CARD 21 DESJEJUM - EMEI'!$B$1:$L$41</definedName>
    <definedName name="_xlnm.Print_Area" localSheetId="6">'CARD 21, 27, 28 EMEI - INTEGRAL'!$A$1:$L$97</definedName>
    <definedName name="_xlnm.Print_Area" localSheetId="7">'CARD 21, 29, 30 EMEF - INTEGRAL'!$A$1:$L$97</definedName>
    <definedName name="_xlnm.Print_Area" localSheetId="8">'CARD 21, 29, 30 EMEF - REFORÇO'!$A$1:$L$97</definedName>
    <definedName name="_xlnm.Print_Area" localSheetId="9">'CARD 21, 31, 27, 28 FUT E GUIA'!$A$1:$L$102</definedName>
    <definedName name="_xlnm.Print_Area" localSheetId="2">'CARD 22 MERENDA - EMEI'!$A$1:$L$40</definedName>
    <definedName name="_xlnm.Print_Area" localSheetId="3">'CARD 23 MERENDA - EMEF'!$A$1:$L$40</definedName>
    <definedName name="_xlnm.Print_Area" localSheetId="4">'CARD 21 DESJEJUM - EMEI'!$A$1:$L$32</definedName>
    <definedName name="_xlnm.Print_Area" localSheetId="5">'CARD 25 ENTIDADE - APAE E AMAI'!$A$1:$L$128</definedName>
    <definedName name="_xlnm.Print_Area" localSheetId="10">'CARD 31, 21, 27, 28 EMEI REDE'!$A$1:$L$102</definedName>
    <definedName name="_xlnm.Print_Area" localSheetId="11">'CARD 31, 21, 29, 30 EMEF REDE'!$A$1:$L$102</definedName>
    <definedName name="_xlnm.Print_Area" localSheetId="13">'CARD 6-10 CRECHE - 6 MESES'!$A$1:$L$156</definedName>
    <definedName name="_xlnm.Print_Area" localSheetId="17">"$'creche-emei manha'.$#ref" "$#REF!:$#REF!$#REF!"</definedName>
    <definedName name="_xlnm.Print_Area" localSheetId="18">"$'creche-emei manha'.$#ref" "$#REF!:$#REF!$#REF!"</definedName>
  </definedNames>
  <calcPr fullCalcOnLoad="1"/>
</workbook>
</file>

<file path=xl/sharedStrings.xml><?xml version="1.0" encoding="utf-8"?>
<sst xmlns="http://schemas.openxmlformats.org/spreadsheetml/2006/main" count="4060" uniqueCount="551">
  <si>
    <t>EMEI</t>
  </si>
  <si>
    <t>Segunda-Feira</t>
  </si>
  <si>
    <t>Terça-Feira</t>
  </si>
  <si>
    <t>Quarta-Feira</t>
  </si>
  <si>
    <t>Quinta-Feira</t>
  </si>
  <si>
    <t>Sexta-feira</t>
  </si>
  <si>
    <t>Informação Nutricional (Média Semanal)</t>
  </si>
  <si>
    <t xml:space="preserve">  SUCO CONCENTRADO DE CAJU</t>
  </si>
  <si>
    <t>Energia (kcal)</t>
  </si>
  <si>
    <t>CHO (g)</t>
  </si>
  <si>
    <t>Fibras
(g)</t>
  </si>
  <si>
    <t>Proteínas 
(g)</t>
  </si>
  <si>
    <t>Gorduras
Totais (g)</t>
  </si>
  <si>
    <t>Vitaminas</t>
  </si>
  <si>
    <t>Minerais</t>
  </si>
  <si>
    <t>A (RE)</t>
  </si>
  <si>
    <t>C (mg)</t>
  </si>
  <si>
    <t>Ca (mg)</t>
  </si>
  <si>
    <t>Mg (mg)</t>
  </si>
  <si>
    <t>Fe (mg)</t>
  </si>
  <si>
    <t>Zn (mg)</t>
  </si>
  <si>
    <t>Terça-feira</t>
  </si>
  <si>
    <t>Quinta-feira</t>
  </si>
  <si>
    <t>Sexta-Feira</t>
  </si>
  <si>
    <t xml:space="preserve">      SUCO CONCENTRADO DE CAJÚ               CHOCOLATE </t>
  </si>
  <si>
    <t>Fontes: Taco 4 ª Edição 2011</t>
  </si>
  <si>
    <t>Tabela de Composição de Alimentos - Sônia Tucunduva Philippi 4ª Edição 2013</t>
  </si>
  <si>
    <t>Rótulos de Alimentos</t>
  </si>
  <si>
    <t>EMEF</t>
  </si>
  <si>
    <t>EJA</t>
  </si>
  <si>
    <t xml:space="preserve">  SUCO CONCENTRADO MARACUJÁ</t>
  </si>
  <si>
    <t>Fibras (g)</t>
  </si>
  <si>
    <t>Proteínas  (g)</t>
  </si>
  <si>
    <t>ENTIDADE APAE / AMAI</t>
  </si>
  <si>
    <t>Refeição</t>
  </si>
  <si>
    <t>ALMOÇO</t>
  </si>
  <si>
    <t>SUCO/
SOBREMESA</t>
  </si>
  <si>
    <t>ABACAXI</t>
  </si>
  <si>
    <t>BANANA</t>
  </si>
  <si>
    <t>ARROZ E  FRANGO
 COM LEGUMES 
(cenoura, chuchu e batata na cabrita)</t>
  </si>
  <si>
    <t>FEIJÃO E RISOTO DE 
CARNE MOÍDA COM LEGUMES
(abóbora madura, batata e
abobrinha na cabrita)</t>
  </si>
  <si>
    <t>MINGAU DE CHOCOLATE
Interm: ARROZ E CARNE CUBOS
COM BATATA (em cubos)
FRUTA</t>
  </si>
  <si>
    <t>MACARRÃO E FRANGO 
COM CENOURA (ralada)</t>
  </si>
  <si>
    <t>ARROZ E 
SALSICHA AO MOLHO
FRUTA</t>
  </si>
  <si>
    <t>SUCO INTEGRAL
E CACHORRO QUENTE</t>
  </si>
  <si>
    <t>SUCO INTEGRAL
E PÃO COM CARNE MOÍDA
FRUTA</t>
  </si>
  <si>
    <t>SUCO INTEGRAL
E PÃO DE FORMA COM APRESUNTADO</t>
  </si>
  <si>
    <t>SUCO INTEGRAL E
SANDUÍCHE NATURAL 
COM PÃO INTEGRAL
FRUTA</t>
  </si>
  <si>
    <t>BEBIDA LÁCTEA
E PÃO COM MARGARINA</t>
  </si>
  <si>
    <t>SUCO DE MARACUJÁ</t>
  </si>
  <si>
    <t>FLAN DE BAUNILHA</t>
  </si>
  <si>
    <t>MELÃO</t>
  </si>
  <si>
    <t>LARANJA</t>
  </si>
  <si>
    <t>PUDIM DE CHOCOLATE</t>
  </si>
  <si>
    <t>SUCO DE ABACAXI</t>
  </si>
  <si>
    <t>MAMÃO</t>
  </si>
  <si>
    <t>MAÇÃ</t>
  </si>
  <si>
    <t>MELANCIA</t>
  </si>
  <si>
    <t>C</t>
  </si>
  <si>
    <t>DESJEJUM - CRIANÇAS ATÉ 6 ANOS</t>
  </si>
  <si>
    <t>BEBIDA LACTEA DE CHOCOLATE
BISCOITO SALGADO</t>
  </si>
  <si>
    <t>DESJEJUM - EMEF</t>
  </si>
  <si>
    <t>MERENDA ITU – 1ª semana</t>
  </si>
  <si>
    <t xml:space="preserve">
CARDÁPIO 27
Almoço
11:30</t>
  </si>
  <si>
    <t>CARDÁPIO 28
Lanche tarde
15:00</t>
  </si>
  <si>
    <t>MERENDA ITU – 2ª semana</t>
  </si>
  <si>
    <t>MERENDA ITU – 3ª semana</t>
  </si>
  <si>
    <t>MERENDA ITU – 4ª semana</t>
  </si>
  <si>
    <t>MERENDA ITU – 5ª semana</t>
  </si>
  <si>
    <t>CARDÁPIO 1
Desjejum
7:30</t>
  </si>
  <si>
    <t>FÓRMULA 1</t>
  </si>
  <si>
    <t>F1: Fórmula láctea infantil padrão para crianças menores de 6 meses.</t>
  </si>
  <si>
    <t>Não adicionar açúcar, farinhas, frutas e qualquer outro alimento às fórmulas infantis.</t>
  </si>
  <si>
    <t>Proteínas (g)</t>
  </si>
  <si>
    <t>PAPA DE MELÃO</t>
  </si>
  <si>
    <t>PAPA DE PÊRA</t>
  </si>
  <si>
    <t>PAPA DE BANANA</t>
  </si>
  <si>
    <t>F1: Fórmula láctea infantil padrão para crianças de 6 meses.</t>
  </si>
  <si>
    <t>As frutas devem ser amassadas ou raspadas e oferecidas com a colher</t>
  </si>
  <si>
    <t>Preparar o suco laranja lima iniciando com 50 ml água filtrada + 50 ml suco. Após primeira semana, utilizar 100 ml suco e sem açúcar.</t>
  </si>
  <si>
    <t>Para a introdução da papa salgada, iniciar com feculentos e legumes e acrescentar gradativamente os cereais, carnes, verduras e leguminosas, até chegar à papa completa.</t>
  </si>
  <si>
    <t>A papa deverá ser PENEIRADA e servida na consistência de purê.</t>
  </si>
  <si>
    <t>Hidratação: oferecer água filtrada ou fervida entre as refeições</t>
  </si>
  <si>
    <t>Ofertar apenas 1 fruta ao dia.</t>
  </si>
  <si>
    <t>PAPA DE MAÇÃ</t>
  </si>
  <si>
    <t>PAPA DE MAMÃO</t>
  </si>
  <si>
    <t>PÊRA</t>
  </si>
  <si>
    <t>CREME DE ABACATE</t>
  </si>
  <si>
    <t>FÓRMULA 2</t>
  </si>
  <si>
    <t>*F2: Fórmula láctea infantil padrão para crianças maiores de 6 meses.</t>
  </si>
  <si>
    <t>*Não adicionar açúcar, farinhas, frutas e qualquer outro alimento às fórmulas infantis.</t>
  </si>
  <si>
    <t>*As frutas/papas devem ser oferecidas amassadas ou raspadas com a colher (respeitando a individualidade de cada criança)</t>
  </si>
  <si>
    <t>*Para os sucos, excetuando-se os cítricos, iniciar com a oferta de uma (1) fruta de cada vez: melão, melancia, pêra, maçã etc.</t>
  </si>
  <si>
    <t>*Para os sucos de frutas muito ácidas, pode-se adicionar açúcar com moderação, somente quando necessário.</t>
  </si>
  <si>
    <t>*As frutas servidas como sobremesa deverão ser picadas, sem cascas e sem sementes e servidas em cumbucas plásticas.</t>
  </si>
  <si>
    <t xml:space="preserve">*CONSISTENCIAS ADEQUADAS: Ofertar pedaços pequenos para estimular a mastigação (maiores e com dentição), amassadas com o garfo para os menores e/ou que possuem dificuldades de mastigação </t>
  </si>
  <si>
    <t>*A carne deverá ser desfiada ou picada.</t>
  </si>
  <si>
    <t>*Deverá ser introduzida a gema de ovo no lugar das carnes, na frequência de 2 vezes por semana, sendo uma vez no almoço e uma vez no jantar nas papas/sopas de arroz ou fubá.</t>
  </si>
  <si>
    <t>*Hidratação: oferecer água filtrada ou fervida entre as refeições</t>
  </si>
  <si>
    <t>*A partir 8º mês, alterar gradativamente a consistência de pedaços pequenos até atingir a consistência de uma refeição normal</t>
  </si>
  <si>
    <t>SUCO DE MELÃO</t>
  </si>
  <si>
    <t>SUCO DE LARANJA 
COM MAMÃO</t>
  </si>
  <si>
    <t>SUCO DE MAÇÃ</t>
  </si>
  <si>
    <t xml:space="preserve">LEITE COM CHOCOLATE 32%
PÃO DE CENOURA COM MARGARINA     </t>
  </si>
  <si>
    <t>SUCO DE LARANJA 
COM CENOURA</t>
  </si>
  <si>
    <t>GELATINA COM FRUTAS</t>
  </si>
  <si>
    <t>CONSISTÊNCIAS E ELABORAÇÕES:</t>
  </si>
  <si>
    <t>* O feijão deverá ser amassado até 1 ano e 11 meses.</t>
  </si>
  <si>
    <t>* As refeições para crianças menores de 2 anos deverão ser amassadas, devendo a consistência ser alterada gradativamente, conforme  individualidade da criança</t>
  </si>
  <si>
    <t>* Utilizar temperos naturais suaves, como cebola, alho e salsinha.</t>
  </si>
  <si>
    <t>* Utilizar pouco sal e pouco óleo.</t>
  </si>
  <si>
    <t>* Para os sucos naturais de frutas muito ácidas, pode-se adicionar açúcar com moderação, somente quando necessário.</t>
  </si>
  <si>
    <t>* Hidratação: Oferecer água filtrada ou fervida nos intervalos das refeições.</t>
  </si>
  <si>
    <t>* No lanche da tarde será admitido servir a fruta batida com o leite ou separadamente, de acordo com aceitação dos alunos.</t>
  </si>
  <si>
    <t>* Deverá ser utilizado leite para elaboração dos bolos e sobremesas.</t>
  </si>
  <si>
    <t>* No jantar as preparações como risoto/macarrão devem ser úmidos e quando servido somente arroz, a carne que o acompanha deverá ser preparada com caldo a fim de não ofertar preparações secas na refeição.</t>
  </si>
  <si>
    <t>MERENDA ITU - 2ª semana</t>
  </si>
  <si>
    <t>LEITE COM CHOCOLATE 32%
PÃO INTEGRAL COM REQUEIJÃO</t>
  </si>
  <si>
    <t>CURAU</t>
  </si>
  <si>
    <t>MERENDA ITU - 3ª semana</t>
  </si>
  <si>
    <t>MERENDA ITU - 4ª semana</t>
  </si>
  <si>
    <t>LEITE COM CHOCOLATE 32%
PÃO DE CENOURA COM REQUEIJÃO</t>
  </si>
  <si>
    <t>MERENDA ITU - 5ª semana</t>
  </si>
  <si>
    <t>CARDÁPIO 08 - APAE (1ª e 2ª SEMANA)</t>
  </si>
  <si>
    <t>ARROZ, FEIJÃO, CARNE MOIDA AO MOLHO, PURÊ DE BATATAS
SALADA DE ACELGA COM TOMATE</t>
  </si>
  <si>
    <t>ARROZ, FEIJÃO, PEIXE AO MOLHO COM BATATA E CENOURA
SALADA DE ABOBRINHA COZIDA</t>
  </si>
  <si>
    <t>CACHORRO QUENTE
SUCO CONCENTRADO</t>
  </si>
  <si>
    <t>ARROZ, FEIJAO, PERNIL EM CUBOS COM MANDIOCA
SALADA PEPINO</t>
  </si>
  <si>
    <t>ARROZ, TUTU DE FEIJÃO (FARINHA DE MILHO) , CARNE EM ISCAS AO MOLHO PARDO
SALADA ALFACE</t>
  </si>
  <si>
    <t>SOBREMESA</t>
  </si>
  <si>
    <t>DOCE INDIVIDUAL  DE LEITE</t>
  </si>
  <si>
    <t>ARROZ, FEIJÃO, OVOS COZIDOS AO VINAGRETE
SALADA REPOLHO BRANCO C/ ROXO</t>
  </si>
  <si>
    <t>MACARRÃO COM MOIDA
SALADA DE MAIONESE C/ BATATA E CENOURA</t>
  </si>
  <si>
    <t>PÃO COM FRANGO DESFIADO, CENOURA E ERVILHA</t>
  </si>
  <si>
    <t>ARROZ, FEIJOADA (ISCA E LINGÜIÇA)
SALADA DE COUVE</t>
  </si>
  <si>
    <t>ARROZ  COM CENOURA, FEIJÃO, CARNE DE PANELA (CUBOS)
SALADA ACELGA</t>
  </si>
  <si>
    <t>CARDÁPIO SUJEITO A ALTERAÇÕES.</t>
  </si>
  <si>
    <t>ARROZ, FEIJÃO, PEIXE  C/ BATATA, CENOURA E ERVILHA
SALADA PEPINO</t>
  </si>
  <si>
    <t>ARROZ, FEIJÃO PRETO, OVOS MEXIDOS C/ CENOURA, TOMATE E CEBOLA
SALADA  REPOLHO COM BETERRABA RALADA</t>
  </si>
  <si>
    <t>PÃO INTEGRAL C/ RECHEIO DE CARNE MOIDA
SUCO NATURAL DE MARACUJÁ</t>
  </si>
  <si>
    <t>MACARRÃO AO SUGO  COM LINGÜIÇA
SALADA ALFACE</t>
  </si>
  <si>
    <t>ARROZ, FEIJÃO, FRANGO EM CUBOS COM CENOURA E MILHO
SALADA COUVE</t>
  </si>
  <si>
    <t>ARROZ, FEIJÃO, CARNE EM ISCA COM BATATA
SALADA CHUCHU AO VINAGRETE</t>
  </si>
  <si>
    <t>DOCE INDIVIDUAL</t>
  </si>
  <si>
    <t>GELATINA DE MORANGO</t>
  </si>
  <si>
    <t>ARROZ, FEIJÃO, STROGONOFF DE FRANGO
BATATA SAUTEE</t>
  </si>
  <si>
    <t>PÃO COM CARNE DESFIADA E MILHO AO MOLHO 
SUCO CONCENTRADO</t>
  </si>
  <si>
    <t>ARROZ, FEIJÃO, PEIXE AO MOLHO COM BATATA, TOMATE, CEBOLA E ERVILHA
SALADA DE ALFACE</t>
  </si>
  <si>
    <t>ARROZ, FEIJAO, PERNIL EM CUBOS COM ABOBORA
SALADA ALMEIRAO COM REPOLHO</t>
  </si>
  <si>
    <t>MACARRÃO COM ISCAS COM CENOURA E ERVILHA AO MOLHO
SALADA DE ALFACE</t>
  </si>
  <si>
    <t>CARDÁPIO 2
Colação
10:00</t>
  </si>
  <si>
    <t>CARDÁPIO 3
Almoço
12:00</t>
  </si>
  <si>
    <t>CARDÁPIO 4
Lanche da Tarde
14:30</t>
  </si>
  <si>
    <t>CARDÁPIO 5
Jantar
16:00</t>
  </si>
  <si>
    <t>CARDÁPIO 6
Desjejum
7:30</t>
  </si>
  <si>
    <t>CARDÁPIO 7
Colação
10:00</t>
  </si>
  <si>
    <t>CARDÁPIO 8
Almoço
12:00</t>
  </si>
  <si>
    <t>CARDÁPIO 9
Lanche da Tarde
14:30</t>
  </si>
  <si>
    <t>CARDÁPIO 10
Jantar
16:00</t>
  </si>
  <si>
    <t>CARDÁPIO 11
Desjejum
7:30</t>
  </si>
  <si>
    <t>CARDÁPIO 12
Colação 
9:00</t>
  </si>
  <si>
    <t>CARDÁPIO 13
Almoço
10:00</t>
  </si>
  <si>
    <t>CARDÁPIO 14
Lanche da tarde
13:00</t>
  </si>
  <si>
    <t>CARDÁPIO 15
Jantar
15:00</t>
  </si>
  <si>
    <t>FÓRMULA 2 + MAMÃO</t>
  </si>
  <si>
    <t>FÓRMULA 2 + MAÇÃ</t>
  </si>
  <si>
    <t>FÓRMULA 2 + BANANA</t>
  </si>
  <si>
    <t>FÓRMULA 2 + LARANJA</t>
  </si>
  <si>
    <t>FÓMULA 2 + MAMÃO</t>
  </si>
  <si>
    <t xml:space="preserve">FÓRMULA 2 + MAÇÃ      </t>
  </si>
  <si>
    <t xml:space="preserve">FÓRMULA 2 + PÊRA          </t>
  </si>
  <si>
    <t>FÓRMULA 2 + MELANCIA</t>
  </si>
  <si>
    <t>FÓRMULA 2 + PÊRA</t>
  </si>
  <si>
    <t>FÓRMULA 2 + MELÃO</t>
  </si>
  <si>
    <t xml:space="preserve">FÓRMULA 2 + MELÃO      </t>
  </si>
  <si>
    <t>PAPA DE MELANCIA</t>
  </si>
  <si>
    <t>CARDÁPIO 16
Desjejum
7:30</t>
  </si>
  <si>
    <t xml:space="preserve">
CARDÁPIO 18
Almoço
10:30</t>
  </si>
  <si>
    <t>CARDÁPIO 19
Lanche da tarde
13:00</t>
  </si>
  <si>
    <t>CARDÁPIO 20
Jantar
15:00</t>
  </si>
  <si>
    <t>CARDÁPIO 17
Colação 
9:00</t>
  </si>
  <si>
    <t>LEITE COM CHOCOLATE 32%
PÃO DE CENOURA COM MARGARINA</t>
  </si>
  <si>
    <t>VITAMINA DE FRUTAS
BISCOITO SIMPLES</t>
  </si>
  <si>
    <t>LEITE COM CHOCOLATE 32%
MAMÃO</t>
  </si>
  <si>
    <t>MINGAU DE FRUTA
COM AVEIA</t>
  </si>
  <si>
    <t>LEITE COM CHOCOLATE 32%
MELÃO</t>
  </si>
  <si>
    <t>LEITE COM CHOCOLATE 32%
MAÇÃ</t>
  </si>
  <si>
    <t>SUCO DE MANGA
TORTA DE FRANGO
(cenoura e tomate)</t>
  </si>
  <si>
    <t>SUCO DE ACEROLA
TORTA DE ATUM
(milho e ervilha)</t>
  </si>
  <si>
    <t>SUCO DE UVA
TORTA DE QUEIJO
(tomate)</t>
  </si>
  <si>
    <t>SALADA DE FRUTAS
(banana, maçã e mamão)</t>
  </si>
  <si>
    <t>EMEI / CRECHE</t>
  </si>
  <si>
    <t xml:space="preserve">CARDÁPIO 1 à 5 - BEBÊS DE 04 à 05 MESES </t>
  </si>
  <si>
    <t xml:space="preserve">CARDÁPIO 11 à 15 - BEBÊS DE 07 à 11 MESES </t>
  </si>
  <si>
    <t xml:space="preserve">CARDÁPIO 6 à 10 - BEBÊS DE 06 MESES </t>
  </si>
  <si>
    <t>CARDÁPIO 16 à 20 - CRIANÇAS DE 01 à 03 ANOS</t>
  </si>
  <si>
    <t>MERENDA MANHÃ: 9:30 às 9:45h</t>
  </si>
  <si>
    <t>MERENDA TARDE: 15:00 às 15:30h</t>
  </si>
  <si>
    <t xml:space="preserve">CARDÁPIO 20 - ENSINO INFANTIL - 04 à 05 ANOS - MERENDA ITU </t>
  </si>
  <si>
    <t>HORÁRIO: 06:45 às 7:00h</t>
  </si>
  <si>
    <t>CARDÁPIO 21 - MERENDA ITU</t>
  </si>
  <si>
    <t>LEITE COM CHOCOLATE 32%
PÃO INTEGRAL COM
 REQUEIJÃO</t>
  </si>
  <si>
    <t>LEITE COM CHOCOLATE 32%
PÃO INTEGRAL COM
 MARGARINA</t>
  </si>
  <si>
    <t>LEITE COM CHOCOLATE 32%
PÃO DE CENOURA 
COM MARGARINA</t>
  </si>
  <si>
    <r>
      <t>MERENDA MANH</t>
    </r>
    <r>
      <rPr>
        <b/>
        <sz val="16"/>
        <rFont val="DejaVu Sans"/>
        <family val="0"/>
      </rPr>
      <t>Ã</t>
    </r>
    <r>
      <rPr>
        <b/>
        <sz val="16"/>
        <rFont val="Comic Sans MS"/>
        <family val="4"/>
      </rPr>
      <t>: 9:30 às 9:45h / MERENDA TARDE: 15:00 às 15:30h</t>
    </r>
  </si>
  <si>
    <t xml:space="preserve">CARDÁPIO 22  - ENSINO INFANTIL - 04 à 05 ANOS - MERENDA ITU </t>
  </si>
  <si>
    <t xml:space="preserve">CARDÁPIO 23  - ENSINO FUNDAMENTAL I - 06 à 11 ANOS - MERENDA ITU </t>
  </si>
  <si>
    <t>CARDÁPIO 24 - EJA 18 à 60 anos - MERENDA ITU</t>
  </si>
  <si>
    <t>MERENDA MANHÃ: 9:30h / MERENDA TARDE: 15:00h / MERENDA NOITE: 20:30h</t>
  </si>
  <si>
    <r>
      <t>CARD</t>
    </r>
    <r>
      <rPr>
        <b/>
        <sz val="16"/>
        <rFont val="DejaVu Sans"/>
        <family val="0"/>
      </rPr>
      <t>Á</t>
    </r>
    <r>
      <rPr>
        <b/>
        <sz val="16"/>
        <rFont val="Comic Sans MS"/>
        <family val="4"/>
      </rPr>
      <t xml:space="preserve">PIO 25 - ENTIDADE 01 </t>
    </r>
    <r>
      <rPr>
        <b/>
        <sz val="16"/>
        <rFont val="DejaVu Sans"/>
        <family val="0"/>
      </rPr>
      <t>à</t>
    </r>
    <r>
      <rPr>
        <b/>
        <sz val="16"/>
        <rFont val="Comic Sans MS"/>
        <family val="4"/>
      </rPr>
      <t xml:space="preserve"> 30 anos (1ª SEMANA)</t>
    </r>
  </si>
  <si>
    <t>MERENDA MANHÃ: 10:30h / MERENDA TARDE: 15:30h</t>
  </si>
  <si>
    <t>SUCO DE ACEROLA
BANANA</t>
  </si>
  <si>
    <t>SUCO DE LARANJA
MAMÃO</t>
  </si>
  <si>
    <t>SUCO DE TANGERINA
MELANCIA</t>
  </si>
  <si>
    <t>SUCO DE MARACUJÁ
BANANA</t>
  </si>
  <si>
    <t>SUCO DE LIMÃO
MAÇÃ</t>
  </si>
  <si>
    <t>SUCO DE LIMÃO
MAMÃO</t>
  </si>
  <si>
    <t>SUCO DE LARANJA
MAÇÃ</t>
  </si>
  <si>
    <t>SUCO DE TANGERINA
BANANA</t>
  </si>
  <si>
    <t>SUCO DE MELANCIA
MELÃO</t>
  </si>
  <si>
    <t>SUCO DE LIMÃO
LARANJA</t>
  </si>
  <si>
    <t>SUCO DE LARANJA
ABACAXI</t>
  </si>
  <si>
    <t>SUCO DE UVA
MAÇÃ</t>
  </si>
  <si>
    <t>SUCO DE LIMÃO
MELÃO</t>
  </si>
  <si>
    <t>SUCO DE TANGERINA
MAMÃO</t>
  </si>
  <si>
    <t xml:space="preserve"> SUCO DE MARACUJÁ
MELÃO</t>
  </si>
  <si>
    <t>SUCO DE GOIABA
BANANA</t>
  </si>
  <si>
    <t>EMEF INTEGRAL</t>
  </si>
  <si>
    <t>CARDÁPIOS EMEF / EMEFEI EM PERÍODO INTEGRAL - 06 à 11 ANOS</t>
  </si>
  <si>
    <t>CARDÁPIO 21
Desjejum
6:45</t>
  </si>
  <si>
    <t xml:space="preserve">
CARDÁPIO 29
Almoço
11:30</t>
  </si>
  <si>
    <t>CARDÁPIO 30
Lanche tarde
15:00</t>
  </si>
  <si>
    <t>LEITE COM CHOCOLATE 32%,
MAÇÃ</t>
  </si>
  <si>
    <t>LEITE COM CHOCOLATE 32%,
 MAMÃO</t>
  </si>
  <si>
    <t>MINGAU DE AVEIA,
BANANA</t>
  </si>
  <si>
    <t>LEITE COM CHOCOLATE 32%,
MAMÃO</t>
  </si>
  <si>
    <t>MINGAU DE AVEIA,
MAÇÃ</t>
  </si>
  <si>
    <t>LEITE COM CHOCOLATE 32%,
BANANA</t>
  </si>
  <si>
    <t>LEITE COM CHOCOLATE 32%,
BOLO SIMPLES</t>
  </si>
  <si>
    <t>LEITE COM CHOCOLATE 32%,
PÃO DE INTEGRAL
COM REQUEIJÃO</t>
  </si>
  <si>
    <t>EMEF INTEGRAL - Reforço</t>
  </si>
  <si>
    <t>CARDÁPIOS EMEI EM PERÍODO INTEGRAL - 04 à 05 ANOS</t>
  </si>
  <si>
    <t>EMEI INTEGRAL</t>
  </si>
  <si>
    <t>CARDÁPIO 31
Colação
10:00</t>
  </si>
  <si>
    <t>MAMÃO COM AVEIA</t>
  </si>
  <si>
    <t>PÃO DE CENOURA COM 
FRANGO DESFIADO 
AO MOLHO,
SUCO DE LIMÃO</t>
  </si>
  <si>
    <t>CARDÁPIO 25 - ENTIDADE 01 à 30 anos (2ª SEMANA)</t>
  </si>
  <si>
    <t>CARDÁPIO 25 - ENTIDADE 01 à 30 anos (3ª SEMANA)</t>
  </si>
  <si>
    <t>CARDÁPIO 25 - ENTIDADE 01 à 30 anos (4ª SEMANA)</t>
  </si>
  <si>
    <t>CARDÁPIO 25 - ENTIDADE 01 à 30 anos (5ª SEMANA)</t>
  </si>
  <si>
    <t>SUCO DE LARANJA</t>
  </si>
  <si>
    <t>FÓRMULA 2 +  MELÃO</t>
  </si>
  <si>
    <t>CHÁ DE CAMOMILA
TORTA DE ATUM
(milho e ervilha)</t>
  </si>
  <si>
    <t>CHÁ DE HORTELÃ
TORTA DE CARNE MOÍDA
(tomate e cenoura)</t>
  </si>
  <si>
    <t>SUCO DE GOIABA
TORTA DE LEGUMES
(batata, cenoura e abobrinha)</t>
  </si>
  <si>
    <t>SUCO DE MANGA
TORTA DE FRANGO
(cenoura e abobrinha)</t>
  </si>
  <si>
    <t>SUCO DE GOIABA
TORTA DE CARNE MOÍDA
(tomate e cenoura)</t>
  </si>
  <si>
    <t>CHÁ DE HORTELÃ
TORTA DE LEGUMES
(batata, cenoura e abobrinha)</t>
  </si>
  <si>
    <t>SUCO DE ACEROLA
TORTA DE FRANGO
(cenoura e abobrinha)</t>
  </si>
  <si>
    <t>CHÁ DE CAMOMILA
TORTA DE FRANGO
(cenoura e tomate)</t>
  </si>
  <si>
    <t>ARROZ, FEIJÃO, 
ALMÔNDEGAS DE CARNE 
AO SUGO, 
PURÊ DE BATATA,
BANANA</t>
  </si>
  <si>
    <t>MACARRÃO COM CARNE
MOÍDA AO MOLHO ROSÊ,
SALADA DE MAIONESE
(batata, cenoura e chuchu)
MAÇÃ</t>
  </si>
  <si>
    <t>ARROZ, FEIJÃO, 
OVO MEXIDO COM BATATA, 
TOMATE E CEBOLA,
SALADA DE CENOURA RALADA,
MELÃO</t>
  </si>
  <si>
    <r>
      <t>ARROZ, CARNE ÍSCAS, 
CREME DE MILHO,
SALADA DE ALFACE 
COM TOMATE,
BANANA</t>
    </r>
    <r>
      <rPr>
        <b/>
        <sz val="14"/>
        <rFont val="Comic Sans MS"/>
        <family val="4"/>
      </rPr>
      <t xml:space="preserve">                                     </t>
    </r>
  </si>
  <si>
    <t>PÃO COM CARNE 
MOÍDA AO MOLHO 
COM CENOURA RALADA,
SUCO DE GOIABA</t>
  </si>
  <si>
    <t>ARROZ, FEIJÃO, 
TORTA MADALENA 
DE CARNE MOÍDA,
MAMÃO</t>
  </si>
  <si>
    <t>MACARRÃO COM ATUM,
SALADA DE MAIONESE
(batata e cenoura)
BANANA</t>
  </si>
  <si>
    <t>PÃO COM LINGUIÇA 
AO MOLHO,
SUCO DE CAJÚ</t>
  </si>
  <si>
    <t>ARROZ, CARNE ÍSCAS, 
ACELGA REFOGADA,
SALADA BICOLOR
(cenoura e beterraba raladas),
SUCO DE LIMÃO</t>
  </si>
  <si>
    <t>ARROZ, FEIJÃO,  
CARNE DE PANELA COM BATATA,
SALADA DE  FOLHAS MISTAS
(alface e acelga),
BANANA</t>
  </si>
  <si>
    <t>PÃO COM PATÊ DE FRANGO,
SUCO DE GOIABA</t>
  </si>
  <si>
    <t>MACARRÃO,
 PERNIL AO MOLHO, 
SALADA DE CHUCHU 
COM CHEIRO VERDE,
SUCO DE MANGA</t>
  </si>
  <si>
    <t>PÃO INTEGRAL COM 
APRESUNTADO, 
TOMATE E ALFACE PICADA,
SUCO DE MARACUJÁ</t>
  </si>
  <si>
    <t>RISOTO DE FRANGO COM 
CENOURA E ABOBRINHA, 
FEIJÃO, SALADA DE REPOLHO 
COM CENOURA RALADA
ABACAXI</t>
  </si>
  <si>
    <t>ARROZ, FEIJÃO, 
PERNIL COM ABÓBORA,
SALADA DE ALFACE</t>
  </si>
  <si>
    <t>ARROZ, FEIJÃO, 
ALMÔNDEGAS DE CARNE 
AO SUGO, 
PURÊ DE BATATA,
SALADA DE FOLHAS MISTAS
(alface e repolho)</t>
  </si>
  <si>
    <t>ARROZ, FEIJÃO, 
MACARRÃO, 
FRANGO AO MOLHO ROSÊ,
LEGUMES REFOGADOS
(abobrinha, cenoura e batata)</t>
  </si>
  <si>
    <t>ARROZ, FEIJÃO, 
OVO MEXIDO COM BATATA, TOMATE E CEBOLA,
SALADA DE CENOURA 
RALADA</t>
  </si>
  <si>
    <t>ARROZ, FEIJÃO,
MACARRÃO, 
SALSICHA AO MOLHO,
JARDINEIRA DE LEGUMES
(abobrinha, batata e abóbora)</t>
  </si>
  <si>
    <t>ARROZ, FEIJÃO, 
CARNE MOÍDA COM BATATA,
SALADA DE ALFACE 
COM CEBOLA</t>
  </si>
  <si>
    <t>ARROZ, FEIJÃO, 
CARNE ÍSCAS, 
CREME DE MILHO,
SALADA DE REPOLHO 
COM AGRIÃO</t>
  </si>
  <si>
    <t>ARROZ, FEIJÃO PRETO, 
PERNIL, 
VIRADO DE COUVE,
SALADA DE VINAGRETE</t>
  </si>
  <si>
    <t xml:space="preserve">ARROZ, FEIJÃO, 
TORTA MADALENA DE 
CARNE MOÍDA,
SALADA DE ACELGA </t>
  </si>
  <si>
    <t>ARROZ, FEIJÃO, 
STROGONOFF DE FRANGO,
BATATA SAUTÉE,
SALADA DE PEPINO</t>
  </si>
  <si>
    <t>ARROZ, FEIJÃO, 
MACARRÃO COM ATUM,
SALADA DE MAIONESE
(batata e cenoura)</t>
  </si>
  <si>
    <t>ARROZ, FEIJÃO, 
LINGUIÇA AO FORNO 
COM BATATA,
SALADA BICOLOR
(cenoura e beterraba raladas)</t>
  </si>
  <si>
    <t>ARROZ, TUTU DE FEIJÃO, PERNIL COM MANDIOCA,
SALADA ALMEIRÃO 
COM CEBOLA</t>
  </si>
  <si>
    <t>ARROZ, FEIJÃO,
POLENTA, 
FRANGO AO MOLHO, 
SALADA DE PEPINO</t>
  </si>
  <si>
    <t>ARROZ, FEIJÃO, 
CARNE EM ÍSCAS, 
ACELGA REFOGADA,
SALADA BICOLOR
(cenoura e beterraba raladas)</t>
  </si>
  <si>
    <t>ARROZ, FEIJÃO, 
OMELETE DE FORNO,
SALADA DE ESCAROLA 
COM CEBOLA</t>
  </si>
  <si>
    <t>ARROZ, FEIJÃO, 
CARNE DE PANELA 
COM BATATA,
SALADA DE FOLHAS MISTAS
(alface e acelga)
BANANA</t>
  </si>
  <si>
    <t>ARROZ, MINI FEIJOADA 
(CARNE ÍSCAS E PERNIL), 
COUVE REFOGADA,
SALADA DE REPOLHO AO VINAGRETE</t>
  </si>
  <si>
    <t>ARROZ, FEIJÃO, 
CARNE ÍSCAS COM LEGUMES
(abobrinha, abóbora e cenoura),
SALADA DE ALFACE COM RÚCULA</t>
  </si>
  <si>
    <t>ARROZ, FEIJÃO, 
MACARRÃO, 
PERNIL AO MOLHO, 
SALADA DE CHUCHU COM CHEIRO VERDE</t>
  </si>
  <si>
    <t>ARROZ, FEIJÃO, 
OVO MEXIDO COM BATATA,
TOMATE E CEBOLA,
SALADA DE CENOURA 
COM VAGEM</t>
  </si>
  <si>
    <t>ARROZ, FEIJÃO MEXICANO, 
ABOBRINHA REFOGADA,
SALADA DE FOLHAS MISTAS
(alface e acelga)
BANANA</t>
  </si>
  <si>
    <t>RISOTO DE FRANGO COM CENOURA E ABOBRINHA,
FEIJÃO, 
SALADA DE REPOLHO</t>
  </si>
  <si>
    <t>ARROZ, FEIJÃO, 
PERNIL COM ABÓBORA,
SALADA DE ALFACE,
MAÇÃ</t>
  </si>
  <si>
    <t>ARROZ, FEIJÃO, 
ALMÔNDEGAS DE CARNE
AO SUGO, 
PURÊ DE BATATA,
SALADA DE FOLHAS MISTAS
(repolho e acelga)
BANANA</t>
  </si>
  <si>
    <t>PÃO DE LEITE COM
PATÊ DE FRANGO,
SUCO DE CAJÚ</t>
  </si>
  <si>
    <t>PÃO DE INTEGRAL COM
CARNE ÍSCAS DESFIADA 
COM CEBOLA,
SUCO DE UVA</t>
  </si>
  <si>
    <t>ARROZ, FEIJÃO, 
CARNE ÍSCAS, 
CREME DE MILHO,
SALADA DE REPOLHO 
COM AGRIAO,
BANANA</t>
  </si>
  <si>
    <t>ARROZ, FEIJÃO, 
CARNE MOÍDA COM 
BATATA E CENOURA,
SALADA DE ALFACE 
COM CEBOLA,
ABACAXI</t>
  </si>
  <si>
    <t>ARROZ, FEIJÃO PRETO, PERNIL, VIRADO DE COUVE,
SALADA DE VINAGRETE,
MELÃO</t>
  </si>
  <si>
    <t>PÃO DE LEITE COM 
CARNE MOÍDA E CENOURA,
SUCO DE MARACUJÁ</t>
  </si>
  <si>
    <t>PÃO DE CENOURA COM 
PATÊ DE FRANGO,
SUCO DE LIMÃO</t>
  </si>
  <si>
    <t>PÃO INTEGRAL COM 
PERNIL AO VINAGRETE,
SUCO DE CAJÚ</t>
  </si>
  <si>
    <t>PÃO DE LEITE COM 
FRANGO DESFIADO, 
ALFACE E CENOURA RALADA,
SUCO DE ACEROLA</t>
  </si>
  <si>
    <t>ARROZ, FEIJÃO, 
TORTA MADALENA DE 
CARNE MOÍDA,
SALADA DE REPOLHO 
COM TOMATE,
MAÇÃ</t>
  </si>
  <si>
    <t>ARROZ, FEIJÃO, 
STROGONOFF DE FRANGO,
BATATA SAUTÉE,
SALADA DE PEPINO,
MAMÃO</t>
  </si>
  <si>
    <t>ARROZ, FEIJÃO, 
MACARRÃO COM ATUM,
SALADA DE MAIONESE
(batata e cenoura),
SUCO DE MARACUJÁ</t>
  </si>
  <si>
    <t>ARROZ, FEIJÃO, 
LINGUIÇA COM BATATA,
SALADA DE CHUCHU COM VAGEM E CEBOLA,
LARANJA</t>
  </si>
  <si>
    <t>PÃO INTEGRAL COM 
CARNE MOÍDA AO MOLHO
E CENOURA RALADA,
SUCO DE ACEROLA</t>
  </si>
  <si>
    <t>PÃO DE LEITE COM 
FRANGO DESFIADO, CHEIRO VERDE E TOMATE,
SUCO DE GOIABA</t>
  </si>
  <si>
    <t>PÃO DE FORMA COM 
PATÊ DE ATUM,
SUCO DE UVA</t>
  </si>
  <si>
    <t>PÃO COM CARNE MOÍDA, TOMATE E CEBOLA,
SUCO DE LARANJA</t>
  </si>
  <si>
    <t>ARROZ, FEIJÃO,  
CARNE DE PANELA 
COM BATATA,
SALADA DE FOLHAS MISTAS
(acelga e alface),
BANANA</t>
  </si>
  <si>
    <t>ARROZ, FEIJÃO, 
FRANGO CAIPIRA,
SALADA DE ESCAROLA,
MELÃO</t>
  </si>
  <si>
    <t>PÃO DE LEITE COM 
PERNIL DESFIADO, 
TOMATE E CEBOLA,
SUCO DE MANGA</t>
  </si>
  <si>
    <t>PÃO INTEGRAL COM 
FRANGO DESFIADO, 
ALFACE E TOMATE,
SUCO DE MARACUJÁ</t>
  </si>
  <si>
    <t>PÃO DE LEITE COM 
CARNE MOÍDA AO MOLHO,
SUCO DE GOIABA</t>
  </si>
  <si>
    <t>PÃO DE CENOURA 
COM CARNE ÍSCAS 
E CENOURA RALADA,
SUCO DE ACEROLA</t>
  </si>
  <si>
    <t>ARROZ, FEIJÃO, 
CARNE EM ÍSCAS, 
ACELGA REFOGADA,
SALADA BICOLOR
(cenoura e beterraba raladas),
MAMÃO</t>
  </si>
  <si>
    <t>ARROZ, FEIJÃO, 
CARNE ÍSCAS COM LEGUMES
(cenoura e batata),
SALADA DE ALFACE 
COM RÚCULA,
SUCO DE ACEROLA</t>
  </si>
  <si>
    <t>ARROZ, FEIJÃO, 
MACARRÃO,
PERNIL AO MOLHO,
SALADA DE CHUCHU 
COM CHEIRO VERDE,
LARANJA</t>
  </si>
  <si>
    <t>ARROZ, FEIJÃO, 
OVO MEXIDO COM BATATA,
TOMATE E CEBOLA,
SALADA DE CENOURA 
COM VAGEM,
MELÃO</t>
  </si>
  <si>
    <t>ARROZ, FEIJÃO MEXICANO, 
ABOBRINHA REFOGADA,
SALADA DE FOLHAS MISTAS
(alface e acelga),
BANANA</t>
  </si>
  <si>
    <t>ARROZ, FEIJÃO, 
FRANGO CAIPIRA 
(com milho e ervilha),
SALADA DE REPOLHO,
MAÇÃ</t>
  </si>
  <si>
    <t>PÃO DE CENOURA 
COM FRANGO E 
CENOURA RALADA,
SUCO DE LIMÃO</t>
  </si>
  <si>
    <t>PÃO DE LEITE COM 
CARNE MOíDA AO MOLHO,
SUCO DE MARACUJÁ</t>
  </si>
  <si>
    <t>PÃO INTEGRAL COM 
PERNIL AO VINAGRETE,
SUCO DE GOIABA</t>
  </si>
  <si>
    <t>PÃO DE LEITE COM
PERNIL DESFIADO,
SUCO DE CAJÚ</t>
  </si>
  <si>
    <t>PÃO DE INTEGRAL COM
CARNE MOÍDA 
COM CEBOLA,
SUCO DE UVA</t>
  </si>
  <si>
    <t>PÃO DE CENOURA COM 
SALSICHA AO MOLHO,
SUCO DE LIMÃO</t>
  </si>
  <si>
    <t>PÃO INTEGRAL COM 
CARNE ÍSCAS AO VINAGRETE,
SUCO DE CAJÚ</t>
  </si>
  <si>
    <t>PÃO DE CENOURA COM
CARNE MOÍDA AO MOLHO,
SUCO DE MANGA</t>
  </si>
  <si>
    <t>PÃO DE LEITE COM 
PERNIL DESFIADO, 
ALFACE E CENOURA RALADA,
SUCO DE ACEROLA</t>
  </si>
  <si>
    <t>PÃO COM PERNIL, 
TOMATE E CEBOLA,
SUCO DE LARANJA</t>
  </si>
  <si>
    <t>PÃO DE LEITE COM 
FRANGO DESFIADO, 
TOMATE E CEBOLA,
SUCO DE MANGA</t>
  </si>
  <si>
    <t>PÃO INTEGRAL COM 
CARNE ÍSCAS DESFIADA, 
ALFACE E TOMATE,
SUCO DE MARACUJÁ</t>
  </si>
  <si>
    <t>PÃO DE LEITE COM 
CARNE ÍSCAS AO MOLHO,
SUCO DE GOIABA</t>
  </si>
  <si>
    <t>PÃO DE CENOURA 
COM FRANGO 
E CENOURA RALADA,
SUCO DE ACEROLA</t>
  </si>
  <si>
    <t>PÃO DE CENOURA COM 
CARNE ÍSCAS DESFIADA 
AO MOLHO,
SUCO DE LIMÃO</t>
  </si>
  <si>
    <t>PÃO DE LEITE COM 
CARNE ÍSCAS COM TOMATE,                                        SUCO DE MANGA</t>
  </si>
  <si>
    <t>PÃO DE CENOURA 
COM PERNIL E 
CENOURA RALADA,
SUCO DE LIMÃO</t>
  </si>
  <si>
    <t>PÃO DE LEITE COM
CARNE MOÍDA AO MOLHO,
SUCO DE UVA</t>
  </si>
  <si>
    <t>PÃO INTEGRAL COM 
FRANGO AO VINAGRETE,
SUCO DE GOIABA</t>
  </si>
  <si>
    <t>PÃO DE LEITE COM
PATÊ DE FRANGO,
SUCO DE UVA</t>
  </si>
  <si>
    <t>PÃO DE LEITE COM
PATÊ DE FRANGO,  
SUCO DE UVA</t>
  </si>
  <si>
    <t>PÃO DE LEITE COM
PATÊ DE FRANGO, 
SUCO DE UVA</t>
  </si>
  <si>
    <t xml:space="preserve">PAPA DE ARROZ, 
CARNE MOÍDA, CARÁ
E BETERRABA           </t>
  </si>
  <si>
    <t>PAPA DE FUBÁ, 
CARNE MOÍDA, CHICÓRIA 
E ABÓBORA</t>
  </si>
  <si>
    <t>PAPA DE ARROZ,  
CARNE ÍSCAS, MANDIOQUINHA E COUVE</t>
  </si>
  <si>
    <t>PAPA DE ARROZ, 
CARNE MOÍDA, INHAME 
E CENOURA</t>
  </si>
  <si>
    <t>PAPA DE ARROZ, 
FRANGO, BATATA 
E BRÓCOLIS</t>
  </si>
  <si>
    <t>PAPA DE MACARRÃO,
FRANGO, MANDIOCA
E CENOURA</t>
  </si>
  <si>
    <t>PAPA DE MACARRÃO,
CARNE MOÍDA, 
BETERRABA E CHUCHU</t>
  </si>
  <si>
    <t>PAPA DE FUBÁ, 
CARNE MOÍDA, COUVE
E ABÓBORA</t>
  </si>
  <si>
    <t>PAPA DE FUBÁ, 
CALDO DE FEIJÃO,
CARNE MOÍDA, INHAME, ABOBRINHA E CENOURA</t>
  </si>
  <si>
    <t>PAPA DE MACARRÃO,
CALDO DE FEIJÃO, 
FRANGO, BATATA
E ABOBRINHA</t>
  </si>
  <si>
    <t>PAPA DE MACARRÃO, 
CALDO DE FEIJÃO,
FRANGO, CABOTIÃ  E ESPINAFRE</t>
  </si>
  <si>
    <t>PAPA DE FUBÁ,
CALDO DE FEIJÃO, 
CARNE ÍSCAS, TOMATE 
E CARÁ</t>
  </si>
  <si>
    <t>PAPA DE ARROZ, 
CALDO DE FEIJÃO,
CARNE ÍSCAS, MANDIOCA 
E ESCAROLA</t>
  </si>
  <si>
    <t xml:space="preserve">PAPA DE FUBÁ,
CALDO DE FEIJÃO, 
CARNE MOÍDA, BATATA
E VAGEM </t>
  </si>
  <si>
    <t>PAPA DE FUBÁ,
CALDO DE FEIJÃO, 
CARNE ÍSCAS, ABÓBORA
E COUVE</t>
  </si>
  <si>
    <t xml:space="preserve">PAPA DE ARROZ,  
CALDO DE FEIJÃO,
FRANGO DESFIADO, 
TOMATE E INHAME           </t>
  </si>
  <si>
    <t>PAPA DE ARROZ, 
CALDO DE FEIJÃO, 
FRANGO, CENOURA
E CARÁ</t>
  </si>
  <si>
    <t>PAPA MACARRÃO, 
CALDO DE FEIJÃO, 
CARNE ÍSCAS, INHAME
E TOMATE</t>
  </si>
  <si>
    <t>PAPA DE MACARRÃO, 
CARNE MOÍDA, 
BATATA E BETERRABA</t>
  </si>
  <si>
    <t>PAPA DE FUBÁ, 
CALDO DE FEIJÃO, 
FRANGO, CENOURA
E CATALONIA</t>
  </si>
  <si>
    <t>PAPA DE ARROZ, 
CALDO DE FEIJÃO, 
FRANGO, CENOURA 
E BATATA</t>
  </si>
  <si>
    <t>PAPA DE MACARRÃO,
CALDO DE FEIJÃO,  
FRANGO, CENOURA
E ESCAROLA</t>
  </si>
  <si>
    <t>PAPA DE FUBÁ, 
CALDO DE FEIJÃO,
CARNE ÍSCAS, BATATA 
E CENOURA</t>
  </si>
  <si>
    <t>SUCO DE LARANJA LIMA</t>
  </si>
  <si>
    <t>PAPA DE FUBÁ, 
CALDO DE FEIJÃO, 
CARNE MOÍDA, INHAME,
ABOBRINHA E CENOURA,
MAÇÃ</t>
  </si>
  <si>
    <t>PAPA DE ARROZ, 
CALDO DE FEIJÃO, 
CARNE ÍSCAS, MANDIOQUINHA, 
COUVE E ABÓBORA
PÊRA</t>
  </si>
  <si>
    <t>PAPA DE MACARRÃO, 
FRANGO, BATATA, 
VAGEM E ABOBRINHA,
LARANJA</t>
  </si>
  <si>
    <t>PAPA DE ARROZ, 
CALDO DE FEIJÃO, 
CARNE MOÍDA, INHAME, CHUCHU E CENOURA,
MAMÃO</t>
  </si>
  <si>
    <t>PAPA DE FUBÁ, OVO, 
TOMATE, CARÁ E 
ABÓBORA,
MAÇÃ</t>
  </si>
  <si>
    <t>PAPA DE ARROZ, 
FRANGO, BATATA, 
BRÓCOLIS E CENOURA
PÊRA</t>
  </si>
  <si>
    <t>PAPA DE MACARRÃO, 
CALDO DE FEIJÃO, FRANGO, CABOTIÃ, MANDIOQUINHA 
E ESPINAFRE,
ABACAXI</t>
  </si>
  <si>
    <t>PAPA DE MACARRÃO, 
CALDO DE FEIJÃO, 
FRANGO, MANDIOCA, BRÓCOLIS E CENOURA,
PÊRA</t>
  </si>
  <si>
    <t>PAPA DE FUBÁ, OVO, 
BATATA, CENOURA E VAGEM, 
ABACAXI</t>
  </si>
  <si>
    <t>PAPA DE FUBÁ, 
CALDO DE FEIJÃO, 
CARNE ÍSCAS, ABÓBORA, MANDIOCA E COUVE,
MELÃO</t>
  </si>
  <si>
    <t>PAPA DE MACARRÃO,
CALDO DE FEIJÃO, 
CARNE ÍSCAS, BETERRABA, ABOBORA E CHUCHU,
MELANCIA</t>
  </si>
  <si>
    <t xml:space="preserve">PAPA DE ARROZ, 
FRANGO DESFIADO, 
TOMATE, INHAME E ABOBRINHA,
MAÇÃ                     </t>
  </si>
  <si>
    <t>PAPA DE FUBÁ, 
CALDO DE FEIJÃO, CARNE MOÍDA, COUVE, 
MANDIOQUINHA  E ABÓBORA,
ABACAXI</t>
  </si>
  <si>
    <t>PAPA DE MACARRÃ0, 
CALDO DE FEIJÃO, 
CARNE ÍSCAS, CHUCHU, 
INHAM E TOMATE,
MELÃO</t>
  </si>
  <si>
    <t>PAPA DE ARROZ, 
FRANGO, CENOURA, 
CARÁ E CHUCHU,
LARANJA</t>
  </si>
  <si>
    <t>PAPA DE MACARRÃO, 
CARNE MOÍDA, BATATA,
CABOTIÃ E BETERRABA,
MAMÃO</t>
  </si>
  <si>
    <t>PAPA DE FUBÁ, 
CALDO DE FEIJÃO, FRANGO, BRÓCOLIS, CENOURA 
E CATALONIA,
MELANCIA</t>
  </si>
  <si>
    <t>PAPA DE ARROZ, 
CALDO DE FEIJÃO, FRANGO, CENOURA, BATATA
E CHUCHU,
MELANCIA</t>
  </si>
  <si>
    <t>PAPA DE MACARRÃO, 
CALDO DE FEIJÃO, FRANGO,
 CENOURA, ESCAROLA 
E TOMATE,
MELÃO</t>
  </si>
  <si>
    <t xml:space="preserve">PAPA DE ARROZ, 
CARNE MOÍDA, CARÁ, 
ABOBRINHA E BETERRABA,
MAMÃO                    </t>
  </si>
  <si>
    <t>PAPA DE FUBÁ, 
CALDO DE FEIJÃO, 
CARNE MOÍDA, BATATA, BRÓCOLIS E CENOURA,
LARANJA</t>
  </si>
  <si>
    <t>PAPA DE ARROZ, 
CALDO DE FEIJÃO, 
CARNE ÍSCAS, BATATA, ABOBRINHA E ABÓBORA,
LARANJA</t>
  </si>
  <si>
    <t>PAPA DE FUBÁ, 
FRANGO, CARÁ, TOMATE 
E ESPINAFRE,
MAMÃO</t>
  </si>
  <si>
    <t>PAPA DE ARROZ, 
CALDO DE FEIJÃO, 
CARNE MOÍDA, BATATA DOCE, CENOURA E BRÓCOLIS,
SUCO DE MAÇÃ</t>
  </si>
  <si>
    <t>PAPA DE FUBÁ, 
CALDO DE FEIJÃO, 
CARNE MOÍDA, MANDIOCA,
 CENOURA E BRÓCOLIS,
SUCO DE MELÃO</t>
  </si>
  <si>
    <t>PAPA DE MACARRÃO, 
FRANGO, ABÓBORA, 
VAGEM E CARÁ,
ABACAXI</t>
  </si>
  <si>
    <t>PAPA DE ARROZ, 
CALDO DE FEIJÃO, 
CARNE ÍSCAS, ESCAROLA, BATATA E CENOURA,
MAMÃO</t>
  </si>
  <si>
    <t xml:space="preserve">PAPA DE ARROZ, OVO,
INHAME, CHUCHU, 
E ABÓBORA,
BANANA      </t>
  </si>
  <si>
    <t>PAPA DE FUBÁ, 
CALDO DE FEIJÃO, 
FRANGO DESFIADO, BATATA, COUVE E CENOURA,
MAÇÃ</t>
  </si>
  <si>
    <t xml:space="preserve">PAPA DE ARROZ,  
CALDO DE FEIJÃO, FRANGO 
DESFIADO, BRÓCOLIS,
ABÓBORA E BATATA DOCE,
LARANJA                 </t>
  </si>
  <si>
    <t>PAPA DE ARROZ, 
CALDO DE FEIJÃO, 
CARNE ÍSCAS, ABÓBORA, ABOBRINHA E CHUCHU,
ABACAXI</t>
  </si>
  <si>
    <t xml:space="preserve">PAPA DE MACARRÃO,
 FRANGO, BATATA, 
CHUCHU E CENOURA,
SUCO DE MELANCIA                                    </t>
  </si>
  <si>
    <t xml:space="preserve">PAPA DE FUBÁ, OVO, 
CARÁ, CENOURA 
E ESPINAFRE,
MAMÃO                               </t>
  </si>
  <si>
    <t>PAPA DE MACARRÃO, 
CALDO DE FEIJÃO, 
CARNE MOÍDA, BRÓCOLIS,
ABÓBORA E CARÁ,
MELÃO</t>
  </si>
  <si>
    <t>PAPA DE FUBÁ, 
CALDO DE FEIJÃO, 
CARNE ÍSCAS, BATATA,
TOMATE E CHICÓRIA, 
SUCO DE MAÇÃ</t>
  </si>
  <si>
    <t>PAPA DE MACARRÃO, 
FRANGO, CENOURA, MANDIOCA E VAGEM,
PÊRA</t>
  </si>
  <si>
    <t>PAPA DE ARROZ, 
CARNE MOÍDA, ABOBRINHA,
BATATA E CENOURA,
MELANCIA</t>
  </si>
  <si>
    <t>PAPA DE FUBÁ, 
CALDO DE FEIJÃO, OVO, CENOURA, ABOBRINHA 
E ESCAROLA,
MELÃO</t>
  </si>
  <si>
    <t>PAPA DE MACARRÃO, 
CALDO DE FEIJÃO, 
CARNE ÍSCAS, CARÁ, 
ABÓBORA E ALMEIRÃO,
ABACAXI</t>
  </si>
  <si>
    <t>PAPA DE MACARRÃO, CALDO DE FEIJÃO, CARNE ÍSCAS, MANDIOQUINHA, ABOBRINHA E ABÓBORA,
SUCO DE LARANJA</t>
  </si>
  <si>
    <t>PAPA DE ARROZ, 
CALDO DE FEIJÃO, FRANGO, CENOURA, ABOBRINHA 
E COUVE,
MAMÃO</t>
  </si>
  <si>
    <t>PAPA DE ARROZ, 
CALDO DE FEIJÃO, 
FRANGO, ABOBRINHA, 
BATATA E CENOURA,                         MAÇÃ</t>
  </si>
  <si>
    <t>PAPA DE FUBÁ, OVO, 
ABOBRINHA, BATATA 
E CENOURA,
ABACAXI</t>
  </si>
  <si>
    <t>PAPA DE MACARRÃO, 
CARNE ÍSCAS, CARÁ, 
ABÓBORA E COUVE,
MELÃO</t>
  </si>
  <si>
    <t>ARROZ, FEIJÃO, 
PERNIL COM ABÓBORA,
SALADA DE ALFACE,
BANANA</t>
  </si>
  <si>
    <t>ARROZ, FEIJÃO, 
ALMÔNDEGAS DE CARNE 
AO SUGO, PURÊ DE BATATA,
SALADA DE FOLHAS MISTAS
(acelga e repolho),
SUCO DE MAÇÃ</t>
  </si>
  <si>
    <t>ARROZ, FEIJÃO, 
CARNE MOÍDA AO MOLHO 
COM CENOURA E BATATA,
SALADA DE ALFACE COM CEBOLA,
SUCO DE ACEROLA</t>
  </si>
  <si>
    <t>ARROZ, FEIJÃO, 
CARNE ÍSCAS, 
CREME DE MILHO,
SALADA DE REPOLHO 
COM AGRIÃO,
BANANA</t>
  </si>
  <si>
    <t>ARROZ, FEIJÃO PRETO,
 PERNIL, VIRADO DE COUVE,
SALADA DE VINAGRETE,
SUCO DE UVA</t>
  </si>
  <si>
    <t>ARROZ, FEIJÃO, 
TORTA MADALENA DE 
CARNE MOÍDA,
SALADA DE ACELGA,
SUCO DE LIMÃO</t>
  </si>
  <si>
    <t>ARROZ, FEIJÃO, 
STROGONOFF DE FRANGO,
BATATA SAUTÉE,
SALADA DE FOLHAS
(alface e repolho),
MAÇÃ</t>
  </si>
  <si>
    <t>ARROZ, FEIJÃO, 
OMELETE DE ESPINAFRE,
SALADA DE CHUCHU COM 
VAGEM E CEBOLA,
SUCO DE LARANJA</t>
  </si>
  <si>
    <t>ARROZ, FEIJÃO, 
MACARRÃO COM ATUM,
SALADA DE MAIONESE
(cenoura e batata),
SUCO DE MARACUJÁ</t>
  </si>
  <si>
    <t>ARROZ, FEIJÃO, 
CARNE ÍSCAS, 
ACELGA REFOGADA,
SALADA BICOLOR
(cenoura e beterraba raladas),
ABACAXI</t>
  </si>
  <si>
    <t>ARROZ, FEIJÃO, 
OMELETE DE FORNO,
SALADA DE ESCAROLA 
COM CEBOLA,
SUCO DE MELÃO</t>
  </si>
  <si>
    <t>ARROZ, FEIJÃO,  
CARNE DE PANELA 
COM BATATA,
SALADA DE FOLHAS MISTAS
(alface e acelga),
BANANA</t>
  </si>
  <si>
    <t>ARROZ, MINI FEIJOADA
(CARNE ÍSCAS E PERNIL),
COUVE REFOGADA,
SALADA DE REPOLHO 
AO VINAGRETE,
SUCO DE LIMÃO</t>
  </si>
  <si>
    <t>ARROZ, FEIJÃO, 
CARNE ÍSCAS COM LEGUMES
(cenoura e batata),
SALADA DE ALFACE 
COM RÚCULA,
SUCO DE MELANCIA</t>
  </si>
  <si>
    <t>ARROZ, FEIJÃO, MACARRÃO, 
PERNIL AO MOLHO, 
SALADA DE CHUCHU 
COM CHEIRO VERDE,
LARANJA</t>
  </si>
  <si>
    <t>ARROZ, FEIJÃO, 
OVO MEXIDO COM BATATA, TOMATE E CEBOLA,
SALADA DE CENOURA 
COM VAGEM,
SUCO DE MELÃO</t>
  </si>
  <si>
    <t>RISOTO DE FRANGO COM CENOURA E ABOBRINHA,
FEIJÃO,
SALADA DE REPOLHO,
SUCO DE MAÇÃ</t>
  </si>
  <si>
    <t>SOPA DE ARROZ, 
CARNE ÍSCAS, BATATA,
 ABOBRINHA E ABÓBORA,
LARANJA</t>
  </si>
  <si>
    <t>POLENTA, FEIJÃO,
FRANGO AO MOLHO
SALADA DE PEPINO,
SUCO DE CAJÚ</t>
  </si>
  <si>
    <t>SOPA DE ARROZ, 
CARNE MOÍDA, BATATA DOCE, CENOURA E BRÓCOLIS,
BANANA</t>
  </si>
  <si>
    <t>SOPA DE FUBÁ, 
CARNE MOÍDA, MANDIOCA, CENOURA E BRÓCOLIS,
PÊRA</t>
  </si>
  <si>
    <t>SOPA DE ARROZ, 
CARNE ÍSCAS, ESCAROLA, 
BATATA E CENOURA,
MELÃO</t>
  </si>
  <si>
    <t>ARROZ, FEIJÃO, FRANGO AO MOLHO COM BATATA, 
SALADA DE CENOURA,
SUCO DE GOIABA</t>
  </si>
  <si>
    <t>ARROZ, FEIJÃO, 
CARNE MOÍDA ENSOPADA,
SALADA DE COUVE,
SUCO DE MANGA</t>
  </si>
  <si>
    <t>SOPA DE FUBÁ, 
FRANGO DESFIADO, BATATA, COUVE E CENOURA,
LARANJA</t>
  </si>
  <si>
    <t>ARROZ, FEIJÃO, CARNE DE PANELA COM BATATAS,
SALADA DE ALFACE,
SUCO DE LARANJA</t>
  </si>
  <si>
    <t xml:space="preserve">SOPA DE MACARRÃO 
COM FRANGO, BATATA, 
CHUCHU E CENOURA,
MELANCIA                                    </t>
  </si>
  <si>
    <t>SOPA DE MACARRÃO
 COM CARNE MOÍDA, BRÓCOLIS, ABÓBORA E CARÁ,
MELÃO</t>
  </si>
  <si>
    <t>ARROZ, FEIJÃO, 
OVOS AO MOLHO DE TOMATE,
SALADA DE REPOLHO,
SUCO DE MANGA</t>
  </si>
  <si>
    <t>SOPA DE FUBÁ, CARNE ÍSCAS, BATATA, TOMATE
E CHICÓRIA,
MAÇÃ</t>
  </si>
  <si>
    <t>RISOTO DE FRANGO, FEIJÃO,
SALADA DE TOMATE 
DE CEBOLA,
SUCO DE MELANCIA</t>
  </si>
  <si>
    <t>SOPA DE ARROZ, 
CARNE MOÍDA, ABOBRINHA,
 BATATA E CENOURA,
MELÃO</t>
  </si>
  <si>
    <t>MACARRÃO A BOLONHESA,
FEIJÃO,
SALADA DE BETERRABA,
SUCO DE MARACUJÁ</t>
  </si>
  <si>
    <t>SOPA DE MACARRÃO, CARNE ÍSCAS, MANDIOCA, 
ABOBRINHA E ABÓBORA,
PÊRA</t>
  </si>
  <si>
    <t>SOPA DE ARROZ, FRANGO, CENOURA, ABOBRINHA 
E COUVE,
MAMÃO</t>
  </si>
  <si>
    <t>POLENTA, FEIJÃO,
CARNE MOÍDA COM BATATA,
SALADA DE ESCAROLA,
SUCO DE MAÇÃ</t>
  </si>
  <si>
    <t>ARROZ, FEIJÃO, 
FRANGO AO MOLHO,
SALADA DE PEPINO,
SUCO DE CAJÚ</t>
  </si>
  <si>
    <t>SOPA DE MACARRÃO, 
CARNE ÍSCAS, CARÁ, 
ABÓBORA E COUVE,                       MELÃO</t>
  </si>
  <si>
    <t>ARROZ, FEIJÃO, 
PERNIL COM ABÓBORA,
SUCO DE MANGA,
BANANA</t>
  </si>
  <si>
    <t>MACARRÃO COM SALSICHA,
JARDINEIRA LEGUMES
(abobrinha, cenoura e batata),
SUCO DE ACEROLA</t>
  </si>
  <si>
    <t>ARROZ, CARNE ÍSCAS, 
CREME DE MILHO,
SALADA DE REPOLHO 
COM AGRIÃO,
BANANA</t>
  </si>
  <si>
    <t>ARROZ, FEIJÃO PRETO, 
PERNIL, 
VIRADO DE COUVE,
SUCO DE UVA</t>
  </si>
  <si>
    <t>ARROZ, FEIJÃO, 
TORTA MADALENA DE 
CARNE MOÍDA,
SUCO DE LIMÃO</t>
  </si>
  <si>
    <t>ARROZ, FEIJÃO, 
OMELETE COM ESPINAFRE 
E TOMATE,
LARANJA</t>
  </si>
  <si>
    <t>POLENTA, 
FRANGO AO MOLHO,
JARDINEIRA DE LEGUMES
(abobrinha, abóbora e batata),
SUCO DE MARACUJÁ</t>
  </si>
  <si>
    <t>ARROZ, FEIJÃO, 
OMELETE DE FORNO,
SALADA DE ESCAROLA 
COM CEBOLA,
SUCO DE  GOIABA</t>
  </si>
  <si>
    <t>ARROZ, 
CARNE DE PANELA 
COM BATATA,
BANANA</t>
  </si>
  <si>
    <t>MACARRÃO COM 
PERNIL AO MOLHO, 
FAROFA DE LEGUMES
(cenoura, chuchu e abobrinha),
LARANJA</t>
  </si>
  <si>
    <t>ARROZ, FEIJÃO MEXICANO,
ABOBRINHA REFOGADA,
BANANA</t>
  </si>
  <si>
    <t>RISOTO DE FRANGO
COM CENOURA E ABOBRINHA,
SALADA DE REPOLHO,
SUCO DE MARACUJÁ</t>
  </si>
  <si>
    <t>SOPA DE ARROZ, 
CARNE ÍSCAS, BATATA, ABOBRINHA E ABÓBORA,
LARANJA</t>
  </si>
  <si>
    <t>POLENTA, FEIJÃO, 
FRANGO AO MOLHO,
SALADA DE LEGUMES
(cenoura e batata)</t>
  </si>
  <si>
    <t>SOPA DE FUBÁ, CARNE MOÍDA, MANDIOQUINHA, CENOURA 
E BROCOLIS,
PÊRA</t>
  </si>
  <si>
    <t>ARROZ, FEIJÃO, 
FRANGO AO MOLHO 
COM BATATAS,
SALADA DE LEGUMES
(cenoura, abóbora e abobrinha)</t>
  </si>
  <si>
    <t>SOPA DE ARROZ, 
CARNE ÍSCAS, ESCAROLA, BATATA E CENOURA,
MELÃO</t>
  </si>
  <si>
    <t>ARROZ, FEIJÃO, 
ENSOPADINHO DE 
CARNE MOÍDA,
SALADA DE COUVE</t>
  </si>
  <si>
    <t xml:space="preserve">SOPA DE ARROZ, 
FRANGO DESFIADO, BRÓCOLIS, ABÓBORA E BATATA DOCE,
MAÇÃ                     </t>
  </si>
  <si>
    <t>ARROZ, FEIJÃO, 
CARNE DE PANELA 
COM BATATA,
SALADA DE FOLHAS
(alface e acelga)</t>
  </si>
  <si>
    <t>ARROZ, FEIJÃO, 
OVOS AO MOLHO 
DE TOMATE,
SALADA DE REPOLHO</t>
  </si>
  <si>
    <t>SOPA DE MACARRÃO 
COM CARNE MOÍDA, BRÓCOLIS,
ABÓBORA E CARÁ,
MELÃO</t>
  </si>
  <si>
    <t>RISOTO DE FRANGO COM CENOURA E ABOBRINHA, FEIJÃO, 
SALADA DE TOMATE 
DE CEBOLA</t>
  </si>
  <si>
    <t>SOPA DE ARROZ, 
CARNE MOÍDA, ABOBRINHA, BATATA E CENOURA,
MELANCIA</t>
  </si>
  <si>
    <t>MACARRÃO À BOLONHESA, FEIJÃO, 
SALADA DE LEGUMES
(beterraba, cenoura e cebola)</t>
  </si>
  <si>
    <t>SOPA DE FEIJÃO COM MACARRÃO, CARNE ÍSCAS, MANDIOQUINHA, 
ABOBRINHA E ABOBORA,
PÊRA</t>
  </si>
  <si>
    <t>SOPA DE ARROZ, FRANGO, CENOURA, ABOBRINHA E COUVE,
MAMÃO</t>
  </si>
  <si>
    <t>POLENTA, FEIJÃO, 
CARNE MOÍDA AO MOLHO, 
SALADA DE ESCAROLA</t>
  </si>
  <si>
    <t>ARROZ, FEIJÃO, 
FRANGO AO MOLHO COM LEGUMES (cenoura e chuchu),
SALADA DE PEPINO</t>
  </si>
  <si>
    <t>SOPA DE MACARRÃO, 
CARNE ÍSCAS, CARÁ, 
ABÓBORA E COUVE,
MELÃO</t>
  </si>
  <si>
    <t>LEITE COM CHOCOLATE 32%,
PÃO INTEGRAL
COM REQUEIJÃO</t>
  </si>
  <si>
    <r>
      <t>LEITE COM CHOCOLATE 32%,
P</t>
    </r>
    <r>
      <rPr>
        <sz val="15"/>
        <rFont val="DejaVu Sans"/>
        <family val="0"/>
      </rPr>
      <t>Ã</t>
    </r>
    <r>
      <rPr>
        <sz val="15"/>
        <rFont val="Comic Sans MS"/>
        <family val="4"/>
      </rPr>
      <t>O INTEGRAL
COM MARGARINA</t>
    </r>
  </si>
  <si>
    <t>LEITE COM CHOCOLATE 32%,
PÃO INTEGRAL 
COM REQUEIJÃO</t>
  </si>
  <si>
    <t>ARROZ, FEIJÃO MEXICANO, 
FAROFA DE ABOBRINHA COM OVO,
BANANA</t>
  </si>
  <si>
    <t>LEITE COM CHOCOLATE 32%,
PÃO INTEGRAL
COM MARGARINA</t>
  </si>
  <si>
    <t>PAPA DE ARROZ, 
CALDO DE FEIJÃO, 
FÍGADO ISCAS, MANDIOCA, ABÓBORA E ESCAROLA,
MELANCIA</t>
  </si>
  <si>
    <t>SOPA DE MACARRÃO, 
FÍGADO ISCAS, CARÁ, 
ABÓBORA E ALMEIRÃO,
BANANA</t>
  </si>
  <si>
    <r>
      <t>MACARRÃO COM 
FRANGO</t>
    </r>
    <r>
      <rPr>
        <sz val="14"/>
        <color indexed="10"/>
        <rFont val="Comic Sans MS"/>
        <family val="4"/>
      </rPr>
      <t xml:space="preserve"> </t>
    </r>
    <r>
      <rPr>
        <sz val="14"/>
        <rFont val="Comic Sans MS"/>
        <family val="4"/>
      </rPr>
      <t>AO MOLHO,
JARDINEIRA DE LEGUMES
(abobrinha, batata e abóbora),
SUCO DE MANGA</t>
    </r>
  </si>
  <si>
    <t>SOPA DE MACARRÃO, 
FÍGADO ÍSCAS, CARÁ, 
CABOTIÃ E ALMEIRÃO,
BANANA</t>
  </si>
  <si>
    <t>ARROZ, ALMÔNDEGAS 
DE CARNE AO SUGO, 
PURÊ DE BATATA,
SALADA DE FOLHAS MISTAS
(alface e acelga)                               MAÇÃ</t>
  </si>
  <si>
    <t xml:space="preserve">   CARDÁPIO SUJEITO À ALTERAÇÕES.</t>
  </si>
  <si>
    <t>LEITE COM CHOCOLATE 32%,
PÃO INTEGRAL 
COM MARGARINA</t>
  </si>
  <si>
    <t>ARROZ, FEIJÃO, 
FÍGADO ACEBOLADO,
SALADA DE CENOURA 
RALADA COM TOMATE,
SUCO DE LARANJA</t>
  </si>
  <si>
    <t>ARROZ, FEIJÃO, 
FÍGADO ACEBOLADO,
 SALADA DE CENOURA 
RALADA COM TOMATE,
MELÃO</t>
  </si>
  <si>
    <t>ARROZ, FEIJÃO, 
CARNE MOÍDA AO MOLHO 
COM CENOURA E BATATA,
SALADA DE ALFACE 
COM CEBOLA,
MAMÃO</t>
  </si>
  <si>
    <t>ARROZ, CARNE ÍSCAS, 
ACELGA REFOGADA,
SALADA BICOLOR
(cenoura e beterraba raladas),
MELANCIA</t>
  </si>
  <si>
    <t>ARROZ, CARNE ÍSCAS
COM BATATA E CENOURA,
SALADA DE ALFACE
COM RÚCULA,
MAÇÃ</t>
  </si>
  <si>
    <t>PÃO DE CENOURA COM
MUÇARELA E TOMATE,
SUCO DE MANGA</t>
  </si>
  <si>
    <t xml:space="preserve">PÃO DE CENOURA COM MUÇARELA E APRESUNTADO,
SUCO DE MANGA </t>
  </si>
  <si>
    <t>PÃO DE CENOURA COM TOMATE E MUÇARELA,
SUCO DE MANGA</t>
  </si>
  <si>
    <t xml:space="preserve">PÃO DE CENOURA COM MUÇARELA E TOMATE,
SUCO DE MANGA </t>
  </si>
  <si>
    <t>ARROZ, FEIJÃO, 
MACARRÃO COM SALSICHA 
AO MOLHO
JARDINEIRA DE LEGUMES
(cenoura, abobrinha e chuchu), SALADA DE REPOLHO
MAMÃO</t>
  </si>
  <si>
    <t>MACARRÃO COM 
CARNE MOÍDA AO MOLHO ROSÊ, LEGUMES REFOGADOS
(cenoura e chuchu),                             SALADA DE CENOURA RALADA
SUCO DE LARANJA</t>
  </si>
  <si>
    <t xml:space="preserve">CARDÁPIO 22 - ENSINO INFANTIL - 04 à 05 ANOS - MERENDA ITU </t>
  </si>
  <si>
    <t xml:space="preserve">ARROZ, FEIJÃO PRETO, 
PERNIL,
VIRADO DE COUVE, 
SALADA DE VINAGRETE
MELANCIA                        </t>
  </si>
  <si>
    <t>ARROZ, 
STROGONOFF DE FRANGO,
BATATA SAUTÉE,
SALADA DE REPOLHO,
SUCO DE ACEROLA</t>
  </si>
  <si>
    <t xml:space="preserve">ARROZ, FEIJÃO PRETO, 
PERNIL,
VIRADO DE COUVE, 
SALADA DE VINAGRETE,
MELANCIA                        </t>
  </si>
  <si>
    <t>PÃO COM PERNIL E 
CENOURA RALADA,
SUCO DE UVA</t>
  </si>
  <si>
    <t>PÃO COM PERNIL E
CENOURA RALADA,
SUCO DE UVA</t>
  </si>
  <si>
    <t>ARROZ, 
STROGONOFF DE FRANGO, 
BATATA SAUTÉE,
SALADA DE REPOLHO,
SUCO DE ACEROLA</t>
  </si>
  <si>
    <t>ARROZ, FEIJÃO, 
MACARRÃO, CARNE MOÍDA
AO MOLHO ROSÊ, 
SALADA DE CENOURA 
RALADA,
ABACAXI</t>
  </si>
  <si>
    <t>ARROZ, FEIJÃO, 
OVO MEXIDO COM BATATA,
SALADA DE TOMATE 
COM CEBOLA,
SUCO DE GOIABA</t>
  </si>
  <si>
    <t>ARROZ, FEIJÃO, 
MACARRÃO, 
FRANGO AO MOLHO,
JARDINEIRA DE LEGUMES
(abobrinha, cenoura e abóbora),
SALADA DE REPOLHO,
MAMÃO</t>
  </si>
  <si>
    <t>ARROZ, FEIJÃO, 
MACARRÃO, 
FRANGO AO MOLHO,
SALADA DE ABOBRINHA 
COM CENOURA,
SUCO DE ACEROLA</t>
  </si>
  <si>
    <t>PÃO DE LEITE COM
MUÇARELA E TOMATE,
SUCO DE MANGA</t>
  </si>
  <si>
    <t>ARROZ, FEIJÃO, 
MACARRÃO, CARNE MOÍDA 
AO MOLHO ROSÊ, 
SALADA DE CENOURA RALADA,
SUCO DE ABACAXI</t>
  </si>
  <si>
    <t>ARROZ, FEIJÃO, 
POLENTA, 
FRANGO AO MOLHO,
SALADA DE ABOBRINHA 
COM CENOURA,
SUCO DE MARACUJÁ</t>
  </si>
  <si>
    <t>ARROZ, FEIJÃO, 
STROGONOFF DE FRANGO,
BATATA SAUTÉE,
SALADA DE ALFACE COM CEBOLA,
MAÇÃ</t>
  </si>
  <si>
    <t>ARROZ, FEIJÃO, 
OVO MEXIDO COM BATATA,
TOMATE E CEBOLA,
SALADA DE CENOURA RALADA,
SUCO DE MELÃO</t>
  </si>
  <si>
    <t>MARÇO / 2023</t>
  </si>
  <si>
    <t>EMEI REDE SABER</t>
  </si>
  <si>
    <t>EMEF REDE SABER</t>
  </si>
  <si>
    <t>CARDÁPIOS EMEF EM PERÍODO INTEGRAL - 06 à 11 ANOS</t>
  </si>
  <si>
    <t>IOGURTE DE MORANGO + BISCOITO INTEGRAL</t>
  </si>
  <si>
    <t>IOGURTE DE MORANGO + BISCOITO SIMPLES</t>
  </si>
  <si>
    <t>ARROZ, MINI FEIJOADA 
(CARNE ÍSCAS E PERNIL),
COUVE REFOGADA,
SALADA DE REPOLHO,
LARANJA</t>
  </si>
  <si>
    <t>MACARRÃO COM 
FRANGO AO MOLHO,
SALADA DE PEPINO,
MAÇÃ</t>
  </si>
  <si>
    <t>ARROZ, TUTU DE FEIJÃO, 
PERNIL COM MANDIOCA,
SALADA ALMEIRÃO 
COM CEBOLA,
CAQUI</t>
  </si>
  <si>
    <t>SUCO DE CAJU
CAQUI</t>
  </si>
  <si>
    <t>SUCO DE ABACAXI
MAÇÃ</t>
  </si>
  <si>
    <t>ARROZ, 
CARNE ÍSCAS COM LEGUMES
(abóbora e cenoura), 
SALADA DE ABOBRINHA,
MAÇÃ</t>
  </si>
  <si>
    <t>ARROZ, TUTU DE FEIJÃO, PERNIL COM MANDIOCA,
SALADA ALMEIRÃO 
COM CEBOLA,
CAQUI</t>
  </si>
  <si>
    <t>ARROZ, MINI FEIJOADA (CARNE ÍSCAS E PERNIL), 
COUVE REFOGADA,
SALADA DE REPOLHO 
AO VINAGRETE,
LARANJA</t>
  </si>
  <si>
    <t>ARROZ, TUTU DE FEIJÃO,
PERNIL COM MANDIOCA,
SALADA ALMEIRÃO 
COM CEBOLA,
CAQUI</t>
  </si>
  <si>
    <t>ARROZ, 
PERNIL COM MANDIOCA,
SALADA ALMEIRÃO
COM CEBOLA,
CAQUI</t>
  </si>
  <si>
    <t>ARROZ, MINI FEIJOADA 
(carne íscas e pernil), 
COUVE REFOGADA, 
SALADA DE VINAGRETE,
LARANJA</t>
  </si>
  <si>
    <t>FUTURA GERAÇÃO E GUIA DA LUZ</t>
  </si>
  <si>
    <t>ARROZ, FEIJÃO, 
MACARRÃO,
PERNIL AO MOLHO,
SALADA DE CHUCHU 
COM CHEIRO VERDE,
MELÃO</t>
  </si>
  <si>
    <t>ARROZ, FEIJÃO, 
OVO MEXIDO COM BATATA,
TOMATE E CEBOLA,
SALADA DE CENOURA 
COM VAGEM,
LARANJA</t>
  </si>
  <si>
    <t>MINGAU DE AVEIA,
MAMÃO</t>
  </si>
  <si>
    <t>*</t>
  </si>
  <si>
    <t>PAPA DE FUBÁ, OVO, CHICÓRIA, ABÓBORA
E CARÁ,
MAÇÃ</t>
  </si>
  <si>
    <t xml:space="preserve">SOPA DE ARROZ,  
FRANGO, BRÓCOLIS, 
ABÓBORA E BATATA,
MELÃO                  </t>
  </si>
  <si>
    <t>CARDÁPIO 31
Colação
6:45</t>
  </si>
  <si>
    <t>CARDÁPIO 21
Desjejum
09:00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</si>
</sst>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d/m/yyyy;@"/>
  </numFmts>
  <fonts count="79">
    <font>
      <sz val="10"/>
      <name val="Arial"/>
      <family val="2"/>
    </font>
    <font>
      <sz val="10"/>
      <name val="Calibri"/>
      <family val="0"/>
    </font>
    <font>
      <sz val="10"/>
      <name val="Times New Roman"/>
      <family val="1"/>
    </font>
    <font>
      <b/>
      <sz val="16"/>
      <name val="Comic Sans MS"/>
      <family val="4"/>
    </font>
    <font>
      <b/>
      <i/>
      <sz val="12"/>
      <name val="Comic Sans MS"/>
      <family val="4"/>
    </font>
    <font>
      <sz val="16"/>
      <name val="Times New Roman"/>
      <family val="1"/>
    </font>
    <font>
      <b/>
      <sz val="18"/>
      <name val="Comic Sans MS"/>
      <family val="4"/>
    </font>
    <font>
      <sz val="16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4"/>
      <name val="Comic Sans MS"/>
      <family val="4"/>
    </font>
    <font>
      <sz val="14"/>
      <name val="Times New Roman"/>
      <family val="1"/>
    </font>
    <font>
      <b/>
      <sz val="14"/>
      <name val="Comic Sans MS"/>
      <family val="4"/>
    </font>
    <font>
      <b/>
      <sz val="10"/>
      <name val="Comic Sans MS"/>
      <family val="4"/>
    </font>
    <font>
      <sz val="11.5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omic Sans MS"/>
      <family val="4"/>
    </font>
    <font>
      <sz val="10"/>
      <name val="Comic Sans MS"/>
      <family val="4"/>
    </font>
    <font>
      <b/>
      <sz val="10"/>
      <name val="Times New Roman"/>
      <family val="1"/>
    </font>
    <font>
      <sz val="18"/>
      <name val="Comic Sans MS"/>
      <family val="4"/>
    </font>
    <font>
      <b/>
      <u val="single"/>
      <sz val="12"/>
      <name val="Comic Sans MS"/>
      <family val="4"/>
    </font>
    <font>
      <u val="single"/>
      <sz val="12"/>
      <name val="Comic Sans MS"/>
      <family val="4"/>
    </font>
    <font>
      <sz val="15"/>
      <name val="Comic Sans MS"/>
      <family val="4"/>
    </font>
    <font>
      <sz val="13"/>
      <name val="Comic Sans MS"/>
      <family val="4"/>
    </font>
    <font>
      <b/>
      <sz val="12"/>
      <color indexed="8"/>
      <name val="Comic Sans MS"/>
      <family val="4"/>
    </font>
    <font>
      <sz val="13"/>
      <color indexed="8"/>
      <name val="Comic Sans MS"/>
      <family val="4"/>
    </font>
    <font>
      <sz val="14"/>
      <color indexed="8"/>
      <name val="Comic Sans MS"/>
      <family val="4"/>
    </font>
    <font>
      <b/>
      <sz val="15"/>
      <name val="Comic Sans MS"/>
      <family val="4"/>
    </font>
    <font>
      <sz val="13"/>
      <name val="Times New Roman"/>
      <family val="1"/>
    </font>
    <font>
      <b/>
      <i/>
      <sz val="12"/>
      <color indexed="43"/>
      <name val="Comic Sans MS"/>
      <family val="4"/>
    </font>
    <font>
      <sz val="15"/>
      <name val="DejaVu Sans"/>
      <family val="0"/>
    </font>
    <font>
      <b/>
      <sz val="16"/>
      <name val="DejaVu Sans"/>
      <family val="0"/>
    </font>
    <font>
      <sz val="16"/>
      <name val="Arial"/>
      <family val="2"/>
    </font>
    <font>
      <b/>
      <sz val="13"/>
      <name val="Comic Sans MS"/>
      <family val="4"/>
    </font>
    <font>
      <sz val="14"/>
      <color indexed="10"/>
      <name val="Comic Sans MS"/>
      <family val="4"/>
    </font>
    <font>
      <sz val="15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51" fillId="31" borderId="4" applyNumberFormat="0" applyFont="0" applyAlignment="0" applyProtection="0"/>
    <xf numFmtId="9" fontId="0" fillId="0" borderId="0" applyFill="0" applyBorder="0" applyAlignment="0" applyProtection="0"/>
    <xf numFmtId="0" fontId="70" fillId="32" borderId="0" applyNumberFormat="0" applyBorder="0" applyAlignment="0" applyProtection="0"/>
    <xf numFmtId="0" fontId="71" fillId="21" borderId="5" applyNumberFormat="0" applyAlignment="0" applyProtection="0"/>
    <xf numFmtId="41" fontId="0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3" fontId="0" fillId="0" borderId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7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33" borderId="9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14" fillId="0" borderId="0" xfId="0" applyFont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74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1" fillId="34" borderId="0" xfId="0" applyFont="1" applyFill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 applyProtection="1">
      <alignment horizontal="center" vertical="center" wrapText="1"/>
      <protection locked="0"/>
    </xf>
    <xf numFmtId="4" fontId="9" fillId="33" borderId="16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14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7" fillId="34" borderId="0" xfId="0" applyFont="1" applyFill="1" applyBorder="1" applyAlignment="1">
      <alignment vertical="center"/>
    </xf>
    <xf numFmtId="14" fontId="8" fillId="0" borderId="17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 applyProtection="1">
      <alignment horizontal="center" vertical="center" wrapText="1"/>
      <protection locked="0"/>
    </xf>
    <xf numFmtId="0" fontId="9" fillId="33" borderId="19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8" fillId="33" borderId="2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6" fillId="34" borderId="0" xfId="0" applyNumberFormat="1" applyFont="1" applyFill="1" applyBorder="1" applyAlignment="1">
      <alignment horizontal="center"/>
    </xf>
    <xf numFmtId="0" fontId="2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26" fillId="34" borderId="21" xfId="0" applyNumberFormat="1" applyFont="1" applyFill="1" applyBorder="1" applyAlignment="1">
      <alignment horizontal="center" vertical="center" wrapText="1"/>
    </xf>
    <xf numFmtId="0" fontId="27" fillId="34" borderId="2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23" fillId="34" borderId="0" xfId="0" applyFont="1" applyFill="1" applyAlignment="1">
      <alignment/>
    </xf>
    <xf numFmtId="2" fontId="28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 applyProtection="1">
      <alignment horizontal="center" vertical="center" wrapText="1"/>
      <protection locked="0"/>
    </xf>
    <xf numFmtId="174" fontId="23" fillId="0" borderId="0" xfId="0" applyNumberFormat="1" applyFont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4" fontId="1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4" fontId="12" fillId="0" borderId="17" xfId="0" applyNumberFormat="1" applyFont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Alignment="1" applyProtection="1">
      <alignment horizontal="center" vertical="center" wrapText="1"/>
      <protection locked="0"/>
    </xf>
    <xf numFmtId="0" fontId="12" fillId="34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4" fontId="12" fillId="0" borderId="14" xfId="0" applyNumberFormat="1" applyFont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/>
    </xf>
    <xf numFmtId="14" fontId="12" fillId="0" borderId="17" xfId="0" applyNumberFormat="1" applyFont="1" applyBorder="1" applyAlignment="1">
      <alignment horizontal="center" vertical="center" wrapText="1"/>
    </xf>
    <xf numFmtId="14" fontId="12" fillId="0" borderId="18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3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23" fillId="35" borderId="0" xfId="0" applyFont="1" applyFill="1" applyAlignment="1">
      <alignment/>
    </xf>
    <xf numFmtId="14" fontId="3" fillId="0" borderId="14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3" fillId="0" borderId="15" xfId="0" applyNumberFormat="1" applyFont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Border="1" applyAlignment="1" applyProtection="1">
      <alignment horizontal="center" vertical="center" wrapText="1"/>
      <protection locked="0"/>
    </xf>
    <xf numFmtId="174" fontId="3" fillId="0" borderId="17" xfId="0" applyNumberFormat="1" applyFont="1" applyBorder="1" applyAlignment="1" applyProtection="1">
      <alignment horizontal="center" vertical="center" wrapText="1"/>
      <protection locked="0"/>
    </xf>
    <xf numFmtId="174" fontId="3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174" fontId="5" fillId="0" borderId="0" xfId="0" applyNumberFormat="1" applyFont="1" applyAlignment="1">
      <alignment/>
    </xf>
    <xf numFmtId="174" fontId="3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14" fontId="37" fillId="0" borderId="13" xfId="0" applyNumberFormat="1" applyFont="1" applyBorder="1" applyAlignment="1">
      <alignment horizontal="center" vertical="center" wrapText="1"/>
    </xf>
    <xf numFmtId="14" fontId="37" fillId="0" borderId="13" xfId="0" applyNumberFormat="1" applyFont="1" applyBorder="1" applyAlignment="1" applyProtection="1">
      <alignment horizontal="center" vertical="center" wrapText="1"/>
      <protection locked="0"/>
    </xf>
    <xf numFmtId="14" fontId="37" fillId="34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49" fontId="8" fillId="36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4" fontId="30" fillId="33" borderId="16" xfId="0" applyNumberFormat="1" applyFont="1" applyFill="1" applyBorder="1" applyAlignment="1">
      <alignment horizontal="center"/>
    </xf>
    <xf numFmtId="4" fontId="30" fillId="33" borderId="10" xfId="0" applyNumberFormat="1" applyFont="1" applyFill="1" applyBorder="1" applyAlignment="1">
      <alignment horizontal="center"/>
    </xf>
    <xf numFmtId="4" fontId="30" fillId="33" borderId="19" xfId="0" applyNumberFormat="1" applyFont="1" applyFill="1" applyBorder="1" applyAlignment="1">
      <alignment horizontal="center"/>
    </xf>
    <xf numFmtId="4" fontId="29" fillId="33" borderId="16" xfId="0" applyNumberFormat="1" applyFont="1" applyFill="1" applyBorder="1" applyAlignment="1">
      <alignment horizontal="center"/>
    </xf>
    <xf numFmtId="4" fontId="29" fillId="33" borderId="10" xfId="0" applyNumberFormat="1" applyFont="1" applyFill="1" applyBorder="1" applyAlignment="1">
      <alignment horizontal="center"/>
    </xf>
    <xf numFmtId="4" fontId="29" fillId="33" borderId="19" xfId="0" applyNumberFormat="1" applyFont="1" applyFill="1" applyBorder="1" applyAlignment="1">
      <alignment horizontal="center"/>
    </xf>
    <xf numFmtId="4" fontId="27" fillId="33" borderId="16" xfId="0" applyNumberFormat="1" applyFont="1" applyFill="1" applyBorder="1" applyAlignment="1">
      <alignment horizontal="center"/>
    </xf>
    <xf numFmtId="4" fontId="27" fillId="33" borderId="10" xfId="0" applyNumberFormat="1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2" fontId="27" fillId="37" borderId="16" xfId="0" applyNumberFormat="1" applyFont="1" applyFill="1" applyBorder="1" applyAlignment="1">
      <alignment horizontal="center"/>
    </xf>
    <xf numFmtId="2" fontId="27" fillId="37" borderId="10" xfId="0" applyNumberFormat="1" applyFont="1" applyFill="1" applyBorder="1" applyAlignment="1">
      <alignment horizontal="center"/>
    </xf>
    <xf numFmtId="2" fontId="27" fillId="37" borderId="19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2" fontId="10" fillId="38" borderId="22" xfId="49" applyNumberFormat="1" applyFont="1" applyFill="1" applyBorder="1" applyAlignment="1">
      <alignment horizontal="center" vertical="center" wrapText="1"/>
      <protection/>
    </xf>
    <xf numFmtId="2" fontId="10" fillId="38" borderId="23" xfId="49" applyNumberFormat="1" applyFont="1" applyFill="1" applyBorder="1" applyAlignment="1">
      <alignment horizontal="center" vertical="center" wrapText="1"/>
      <protection/>
    </xf>
    <xf numFmtId="2" fontId="10" fillId="38" borderId="24" xfId="49" applyNumberFormat="1" applyFont="1" applyFill="1" applyBorder="1" applyAlignment="1">
      <alignment horizontal="center" vertical="center" wrapText="1"/>
      <protection/>
    </xf>
    <xf numFmtId="2" fontId="30" fillId="38" borderId="22" xfId="0" applyNumberFormat="1" applyFont="1" applyFill="1" applyBorder="1" applyAlignment="1">
      <alignment horizontal="center"/>
    </xf>
    <xf numFmtId="2" fontId="30" fillId="38" borderId="23" xfId="0" applyNumberFormat="1" applyFont="1" applyFill="1" applyBorder="1" applyAlignment="1">
      <alignment horizontal="center"/>
    </xf>
    <xf numFmtId="2" fontId="30" fillId="38" borderId="24" xfId="0" applyNumberFormat="1" applyFont="1" applyFill="1" applyBorder="1" applyAlignment="1">
      <alignment horizontal="center"/>
    </xf>
    <xf numFmtId="2" fontId="26" fillId="38" borderId="22" xfId="49" applyNumberFormat="1" applyFont="1" applyFill="1" applyBorder="1" applyAlignment="1">
      <alignment horizontal="center" vertical="center" wrapText="1"/>
      <protection/>
    </xf>
    <xf numFmtId="2" fontId="26" fillId="38" borderId="23" xfId="49" applyNumberFormat="1" applyFont="1" applyFill="1" applyBorder="1" applyAlignment="1">
      <alignment horizontal="center" vertical="center" wrapText="1"/>
      <protection/>
    </xf>
    <xf numFmtId="2" fontId="26" fillId="38" borderId="24" xfId="49" applyNumberFormat="1" applyFont="1" applyFill="1" applyBorder="1" applyAlignment="1">
      <alignment horizontal="center" vertical="center" wrapText="1"/>
      <protection/>
    </xf>
    <xf numFmtId="4" fontId="39" fillId="33" borderId="16" xfId="0" applyNumberFormat="1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2" fontId="26" fillId="33" borderId="24" xfId="0" applyNumberFormat="1" applyFont="1" applyFill="1" applyBorder="1" applyAlignment="1">
      <alignment horizontal="center" vertical="center" wrapText="1"/>
    </xf>
    <xf numFmtId="2" fontId="26" fillId="33" borderId="23" xfId="0" applyNumberFormat="1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2" fontId="26" fillId="33" borderId="22" xfId="0" applyNumberFormat="1" applyFont="1" applyFill="1" applyBorder="1" applyAlignment="1">
      <alignment horizontal="center" vertical="center" wrapText="1"/>
    </xf>
    <xf numFmtId="2" fontId="39" fillId="33" borderId="23" xfId="0" applyNumberFormat="1" applyFont="1" applyFill="1" applyBorder="1" applyAlignment="1">
      <alignment horizontal="center" vertical="center" wrapText="1"/>
    </xf>
    <xf numFmtId="2" fontId="39" fillId="33" borderId="24" xfId="0" applyNumberFormat="1" applyFont="1" applyFill="1" applyBorder="1" applyAlignment="1">
      <alignment horizontal="center" vertical="center" wrapText="1"/>
    </xf>
    <xf numFmtId="4" fontId="26" fillId="33" borderId="22" xfId="0" applyNumberFormat="1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2" fontId="26" fillId="33" borderId="23" xfId="0" applyNumberFormat="1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/>
    </xf>
    <xf numFmtId="4" fontId="39" fillId="33" borderId="22" xfId="0" applyNumberFormat="1" applyFont="1" applyFill="1" applyBorder="1" applyAlignment="1">
      <alignment horizontal="center" vertical="center"/>
    </xf>
    <xf numFmtId="4" fontId="39" fillId="33" borderId="23" xfId="0" applyNumberFormat="1" applyFont="1" applyFill="1" applyBorder="1" applyAlignment="1">
      <alignment horizontal="center" vertical="center"/>
    </xf>
    <xf numFmtId="4" fontId="39" fillId="33" borderId="24" xfId="0" applyNumberFormat="1" applyFont="1" applyFill="1" applyBorder="1" applyAlignment="1">
      <alignment horizontal="center" vertical="center"/>
    </xf>
    <xf numFmtId="2" fontId="26" fillId="33" borderId="16" xfId="0" applyNumberFormat="1" applyFont="1" applyFill="1" applyBorder="1" applyAlignment="1">
      <alignment horizontal="center"/>
    </xf>
    <xf numFmtId="2" fontId="26" fillId="33" borderId="10" xfId="0" applyNumberFormat="1" applyFont="1" applyFill="1" applyBorder="1" applyAlignment="1">
      <alignment horizontal="center"/>
    </xf>
    <xf numFmtId="2" fontId="26" fillId="33" borderId="19" xfId="0" applyNumberFormat="1" applyFont="1" applyFill="1" applyBorder="1" applyAlignment="1">
      <alignment horizontal="center"/>
    </xf>
    <xf numFmtId="14" fontId="37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26" fillId="35" borderId="13" xfId="0" applyFont="1" applyFill="1" applyBorder="1" applyAlignment="1" applyProtection="1">
      <alignment horizontal="center" vertical="center" wrapText="1"/>
      <protection locked="0"/>
    </xf>
    <xf numFmtId="10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/>
    </xf>
    <xf numFmtId="0" fontId="8" fillId="33" borderId="29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0" fillId="39" borderId="13" xfId="0" applyFont="1" applyFill="1" applyBorder="1" applyAlignment="1" applyProtection="1">
      <alignment horizontal="center" vertical="center" wrapText="1"/>
      <protection locked="0"/>
    </xf>
    <xf numFmtId="0" fontId="10" fillId="39" borderId="30" xfId="0" applyFont="1" applyFill="1" applyBorder="1" applyAlignment="1" applyProtection="1">
      <alignment horizontal="center" vertical="center" wrapText="1"/>
      <protection locked="0"/>
    </xf>
    <xf numFmtId="0" fontId="10" fillId="34" borderId="30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14" fontId="37" fillId="0" borderId="13" xfId="0" applyNumberFormat="1" applyFont="1" applyBorder="1" applyAlignment="1">
      <alignment horizontal="center" vertical="center" wrapText="1"/>
    </xf>
    <xf numFmtId="14" fontId="31" fillId="0" borderId="13" xfId="0" applyNumberFormat="1" applyFont="1" applyBorder="1" applyAlignment="1">
      <alignment horizontal="center" vertical="center" wrapText="1"/>
    </xf>
    <xf numFmtId="174" fontId="31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2" fillId="33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2" fillId="33" borderId="9" xfId="0" applyFont="1" applyFill="1" applyBorder="1" applyAlignment="1">
      <alignment horizontal="center" vertical="center" wrapText="1"/>
    </xf>
    <xf numFmtId="14" fontId="31" fillId="34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 applyProtection="1">
      <alignment horizontal="center" vertical="center" wrapText="1"/>
      <protection locked="0"/>
    </xf>
    <xf numFmtId="14" fontId="31" fillId="0" borderId="13" xfId="0" applyNumberFormat="1" applyFont="1" applyBorder="1" applyAlignment="1" applyProtection="1">
      <alignment horizontal="center" vertical="center" wrapText="1"/>
      <protection locked="0"/>
    </xf>
    <xf numFmtId="0" fontId="7" fillId="34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26" fillId="39" borderId="14" xfId="0" applyFont="1" applyFill="1" applyBorder="1" applyAlignment="1" applyProtection="1">
      <alignment horizontal="center" vertical="center" wrapText="1"/>
      <protection locked="0"/>
    </xf>
    <xf numFmtId="0" fontId="26" fillId="39" borderId="18" xfId="0" applyFont="1" applyFill="1" applyBorder="1" applyAlignment="1" applyProtection="1">
      <alignment horizontal="center" vertical="center" wrapText="1"/>
      <protection locked="0"/>
    </xf>
    <xf numFmtId="0" fontId="26" fillId="34" borderId="13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34" borderId="13" xfId="0" applyFont="1" applyFill="1" applyBorder="1" applyAlignment="1">
      <alignment horizontal="center" vertical="center" wrapText="1"/>
    </xf>
    <xf numFmtId="0" fontId="26" fillId="39" borderId="13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39" borderId="14" xfId="0" applyFont="1" applyFill="1" applyBorder="1" applyAlignment="1">
      <alignment horizontal="center" vertical="center" wrapText="1"/>
    </xf>
    <xf numFmtId="0" fontId="26" fillId="39" borderId="18" xfId="0" applyFont="1" applyFill="1" applyBorder="1" applyAlignment="1">
      <alignment horizontal="center" vertical="center" wrapText="1"/>
    </xf>
    <xf numFmtId="0" fontId="26" fillId="39" borderId="17" xfId="0" applyFont="1" applyFill="1" applyBorder="1" applyAlignment="1" applyProtection="1">
      <alignment horizontal="center" vertical="center" wrapText="1"/>
      <protection locked="0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174" fontId="3" fillId="0" borderId="13" xfId="0" applyNumberFormat="1" applyFont="1" applyBorder="1" applyAlignment="1">
      <alignment horizontal="center" vertical="center" wrapText="1"/>
    </xf>
    <xf numFmtId="17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39" borderId="1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3" fillId="4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9" borderId="13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3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3" fillId="40" borderId="13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35" borderId="13" xfId="0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0" fontId="23" fillId="40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39" borderId="13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 applyProtection="1">
      <alignment horizontal="center" vertical="center" wrapText="1"/>
      <protection locked="0"/>
    </xf>
    <xf numFmtId="0" fontId="16" fillId="34" borderId="9" xfId="0" applyFont="1" applyFill="1" applyBorder="1" applyAlignment="1">
      <alignment horizontal="center" vertical="center"/>
    </xf>
    <xf numFmtId="49" fontId="13" fillId="34" borderId="0" xfId="0" applyNumberFormat="1" applyFont="1" applyFill="1" applyBorder="1" applyAlignment="1">
      <alignment horizontal="center"/>
    </xf>
    <xf numFmtId="14" fontId="8" fillId="0" borderId="13" xfId="0" applyNumberFormat="1" applyFont="1" applyBorder="1" applyAlignment="1">
      <alignment horizontal="center" vertical="center" wrapText="1"/>
    </xf>
    <xf numFmtId="14" fontId="18" fillId="34" borderId="13" xfId="0" applyNumberFormat="1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8" fillId="33" borderId="45" xfId="0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17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7" fillId="39" borderId="13" xfId="0" applyFont="1" applyFill="1" applyBorder="1" applyAlignment="1" applyProtection="1">
      <alignment horizontal="center" vertical="center" wrapText="1"/>
      <protection locked="0"/>
    </xf>
    <xf numFmtId="1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7" fillId="39" borderId="13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219075</xdr:colOff>
      <xdr:row>0</xdr:row>
      <xdr:rowOff>114300</xdr:rowOff>
    </xdr:from>
    <xdr:to>
      <xdr:col>3</xdr:col>
      <xdr:colOff>180975</xdr:colOff>
      <xdr:row>4</xdr:row>
      <xdr:rowOff>238125</xdr:rowOff>
    </xdr:to>
    <xdr:pic>
      <xdr:nvPicPr>
        <xdr:cNvPr id="1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33909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1</xdr:row>
      <xdr:rowOff>266700</xdr:rowOff>
    </xdr:from>
    <xdr:to>
      <xdr:col>1</xdr:col>
      <xdr:colOff>1114425</xdr:colOff>
      <xdr:row>4</xdr:row>
      <xdr:rowOff>276225</xdr:rowOff>
    </xdr:to>
    <xdr:pic>
      <xdr:nvPicPr>
        <xdr:cNvPr id="1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28625"/>
          <a:ext cx="2933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314325</xdr:colOff>
      <xdr:row>22</xdr:row>
      <xdr:rowOff>228600</xdr:rowOff>
    </xdr:from>
    <xdr:to>
      <xdr:col>1</xdr:col>
      <xdr:colOff>1171575</xdr:colOff>
      <xdr:row>25</xdr:row>
      <xdr:rowOff>371475</xdr:rowOff>
    </xdr:to>
    <xdr:pic>
      <xdr:nvPicPr>
        <xdr:cNvPr id="2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534900"/>
          <a:ext cx="2933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600075</xdr:colOff>
      <xdr:row>42</xdr:row>
      <xdr:rowOff>295275</xdr:rowOff>
    </xdr:from>
    <xdr:to>
      <xdr:col>2</xdr:col>
      <xdr:colOff>76200</xdr:colOff>
      <xdr:row>45</xdr:row>
      <xdr:rowOff>333375</xdr:rowOff>
    </xdr:to>
    <xdr:pic>
      <xdr:nvPicPr>
        <xdr:cNvPr id="3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4374475"/>
          <a:ext cx="2933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685800</xdr:colOff>
      <xdr:row>62</xdr:row>
      <xdr:rowOff>333375</xdr:rowOff>
    </xdr:from>
    <xdr:to>
      <xdr:col>2</xdr:col>
      <xdr:colOff>161925</xdr:colOff>
      <xdr:row>65</xdr:row>
      <xdr:rowOff>371475</xdr:rowOff>
    </xdr:to>
    <xdr:pic>
      <xdr:nvPicPr>
        <xdr:cNvPr id="4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6156900"/>
          <a:ext cx="2933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657225</xdr:colOff>
      <xdr:row>83</xdr:row>
      <xdr:rowOff>28575</xdr:rowOff>
    </xdr:from>
    <xdr:to>
      <xdr:col>2</xdr:col>
      <xdr:colOff>142875</xdr:colOff>
      <xdr:row>86</xdr:row>
      <xdr:rowOff>38100</xdr:rowOff>
    </xdr:to>
    <xdr:pic>
      <xdr:nvPicPr>
        <xdr:cNvPr id="5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8063150"/>
          <a:ext cx="2943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1</xdr:row>
      <xdr:rowOff>266700</xdr:rowOff>
    </xdr:from>
    <xdr:to>
      <xdr:col>1</xdr:col>
      <xdr:colOff>1114425</xdr:colOff>
      <xdr:row>4</xdr:row>
      <xdr:rowOff>276225</xdr:rowOff>
    </xdr:to>
    <xdr:pic>
      <xdr:nvPicPr>
        <xdr:cNvPr id="1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28625"/>
          <a:ext cx="2933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314325</xdr:colOff>
      <xdr:row>22</xdr:row>
      <xdr:rowOff>228600</xdr:rowOff>
    </xdr:from>
    <xdr:to>
      <xdr:col>1</xdr:col>
      <xdr:colOff>1171575</xdr:colOff>
      <xdr:row>25</xdr:row>
      <xdr:rowOff>371475</xdr:rowOff>
    </xdr:to>
    <xdr:pic>
      <xdr:nvPicPr>
        <xdr:cNvPr id="2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534900"/>
          <a:ext cx="2933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600075</xdr:colOff>
      <xdr:row>42</xdr:row>
      <xdr:rowOff>295275</xdr:rowOff>
    </xdr:from>
    <xdr:to>
      <xdr:col>2</xdr:col>
      <xdr:colOff>76200</xdr:colOff>
      <xdr:row>45</xdr:row>
      <xdr:rowOff>333375</xdr:rowOff>
    </xdr:to>
    <xdr:pic>
      <xdr:nvPicPr>
        <xdr:cNvPr id="3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4374475"/>
          <a:ext cx="2933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685800</xdr:colOff>
      <xdr:row>62</xdr:row>
      <xdr:rowOff>333375</xdr:rowOff>
    </xdr:from>
    <xdr:to>
      <xdr:col>2</xdr:col>
      <xdr:colOff>161925</xdr:colOff>
      <xdr:row>65</xdr:row>
      <xdr:rowOff>371475</xdr:rowOff>
    </xdr:to>
    <xdr:pic>
      <xdr:nvPicPr>
        <xdr:cNvPr id="4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6156900"/>
          <a:ext cx="2933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657225</xdr:colOff>
      <xdr:row>83</xdr:row>
      <xdr:rowOff>28575</xdr:rowOff>
    </xdr:from>
    <xdr:to>
      <xdr:col>2</xdr:col>
      <xdr:colOff>142875</xdr:colOff>
      <xdr:row>86</xdr:row>
      <xdr:rowOff>38100</xdr:rowOff>
    </xdr:to>
    <xdr:pic>
      <xdr:nvPicPr>
        <xdr:cNvPr id="5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8063150"/>
          <a:ext cx="2943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1</xdr:row>
      <xdr:rowOff>266700</xdr:rowOff>
    </xdr:from>
    <xdr:to>
      <xdr:col>1</xdr:col>
      <xdr:colOff>1114425</xdr:colOff>
      <xdr:row>4</xdr:row>
      <xdr:rowOff>276225</xdr:rowOff>
    </xdr:to>
    <xdr:pic>
      <xdr:nvPicPr>
        <xdr:cNvPr id="1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28625"/>
          <a:ext cx="2933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314325</xdr:colOff>
      <xdr:row>22</xdr:row>
      <xdr:rowOff>228600</xdr:rowOff>
    </xdr:from>
    <xdr:to>
      <xdr:col>1</xdr:col>
      <xdr:colOff>1171575</xdr:colOff>
      <xdr:row>25</xdr:row>
      <xdr:rowOff>371475</xdr:rowOff>
    </xdr:to>
    <xdr:pic>
      <xdr:nvPicPr>
        <xdr:cNvPr id="2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534900"/>
          <a:ext cx="2933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600075</xdr:colOff>
      <xdr:row>42</xdr:row>
      <xdr:rowOff>295275</xdr:rowOff>
    </xdr:from>
    <xdr:to>
      <xdr:col>2</xdr:col>
      <xdr:colOff>76200</xdr:colOff>
      <xdr:row>45</xdr:row>
      <xdr:rowOff>333375</xdr:rowOff>
    </xdr:to>
    <xdr:pic>
      <xdr:nvPicPr>
        <xdr:cNvPr id="3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4374475"/>
          <a:ext cx="2933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685800</xdr:colOff>
      <xdr:row>62</xdr:row>
      <xdr:rowOff>333375</xdr:rowOff>
    </xdr:from>
    <xdr:to>
      <xdr:col>2</xdr:col>
      <xdr:colOff>161925</xdr:colOff>
      <xdr:row>65</xdr:row>
      <xdr:rowOff>371475</xdr:rowOff>
    </xdr:to>
    <xdr:pic>
      <xdr:nvPicPr>
        <xdr:cNvPr id="4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6156900"/>
          <a:ext cx="2933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657225</xdr:colOff>
      <xdr:row>83</xdr:row>
      <xdr:rowOff>28575</xdr:rowOff>
    </xdr:from>
    <xdr:to>
      <xdr:col>2</xdr:col>
      <xdr:colOff>142875</xdr:colOff>
      <xdr:row>86</xdr:row>
      <xdr:rowOff>38100</xdr:rowOff>
    </xdr:to>
    <xdr:pic>
      <xdr:nvPicPr>
        <xdr:cNvPr id="5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8063150"/>
          <a:ext cx="2943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238125</xdr:rowOff>
    </xdr:from>
    <xdr:to>
      <xdr:col>11</xdr:col>
      <xdr:colOff>685800</xdr:colOff>
      <xdr:row>5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73175" y="238125"/>
          <a:ext cx="16097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26</xdr:row>
      <xdr:rowOff>114300</xdr:rowOff>
    </xdr:from>
    <xdr:to>
      <xdr:col>11</xdr:col>
      <xdr:colOff>504825</xdr:colOff>
      <xdr:row>32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0" y="13592175"/>
          <a:ext cx="14001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53</xdr:row>
      <xdr:rowOff>238125</xdr:rowOff>
    </xdr:from>
    <xdr:to>
      <xdr:col>11</xdr:col>
      <xdr:colOff>504825</xdr:colOff>
      <xdr:row>58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0" y="27346275"/>
          <a:ext cx="14954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80</xdr:row>
      <xdr:rowOff>0</xdr:rowOff>
    </xdr:from>
    <xdr:to>
      <xdr:col>11</xdr:col>
      <xdr:colOff>723900</xdr:colOff>
      <xdr:row>85</xdr:row>
      <xdr:rowOff>47625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25575" y="40795575"/>
          <a:ext cx="14954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66675</xdr:colOff>
      <xdr:row>79</xdr:row>
      <xdr:rowOff>209550</xdr:rowOff>
    </xdr:from>
    <xdr:to>
      <xdr:col>2</xdr:col>
      <xdr:colOff>95250</xdr:colOff>
      <xdr:row>84</xdr:row>
      <xdr:rowOff>266700</xdr:rowOff>
    </xdr:to>
    <xdr:pic>
      <xdr:nvPicPr>
        <xdr:cNvPr id="5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0738425"/>
          <a:ext cx="31337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104775</xdr:colOff>
      <xdr:row>53</xdr:row>
      <xdr:rowOff>114300</xdr:rowOff>
    </xdr:from>
    <xdr:to>
      <xdr:col>2</xdr:col>
      <xdr:colOff>190500</xdr:colOff>
      <xdr:row>58</xdr:row>
      <xdr:rowOff>47625</xdr:rowOff>
    </xdr:to>
    <xdr:pic>
      <xdr:nvPicPr>
        <xdr:cNvPr id="6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7222450"/>
          <a:ext cx="31908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114300</xdr:colOff>
      <xdr:row>26</xdr:row>
      <xdr:rowOff>190500</xdr:rowOff>
    </xdr:from>
    <xdr:to>
      <xdr:col>2</xdr:col>
      <xdr:colOff>400050</xdr:colOff>
      <xdr:row>31</xdr:row>
      <xdr:rowOff>352425</xdr:rowOff>
    </xdr:to>
    <xdr:pic>
      <xdr:nvPicPr>
        <xdr:cNvPr id="7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3668375"/>
          <a:ext cx="33909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1</xdr:row>
      <xdr:rowOff>57150</xdr:rowOff>
    </xdr:from>
    <xdr:to>
      <xdr:col>2</xdr:col>
      <xdr:colOff>495300</xdr:colOff>
      <xdr:row>6</xdr:row>
      <xdr:rowOff>47625</xdr:rowOff>
    </xdr:to>
    <xdr:pic>
      <xdr:nvPicPr>
        <xdr:cNvPr id="8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04800"/>
          <a:ext cx="33813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105</xdr:row>
      <xdr:rowOff>114300</xdr:rowOff>
    </xdr:from>
    <xdr:to>
      <xdr:col>2</xdr:col>
      <xdr:colOff>600075</xdr:colOff>
      <xdr:row>111</xdr:row>
      <xdr:rowOff>133350</xdr:rowOff>
    </xdr:to>
    <xdr:pic>
      <xdr:nvPicPr>
        <xdr:cNvPr id="9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4206775"/>
          <a:ext cx="3505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105</xdr:row>
      <xdr:rowOff>161925</xdr:rowOff>
    </xdr:from>
    <xdr:to>
      <xdr:col>11</xdr:col>
      <xdr:colOff>504825</xdr:colOff>
      <xdr:row>111</xdr:row>
      <xdr:rowOff>76200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0" y="54254400"/>
          <a:ext cx="14954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895350</xdr:colOff>
      <xdr:row>1</xdr:row>
      <xdr:rowOff>76200</xdr:rowOff>
    </xdr:from>
    <xdr:to>
      <xdr:col>12</xdr:col>
      <xdr:colOff>161925</xdr:colOff>
      <xdr:row>4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45050" y="390525"/>
          <a:ext cx="1609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30</xdr:row>
      <xdr:rowOff>171450</xdr:rowOff>
    </xdr:from>
    <xdr:to>
      <xdr:col>12</xdr:col>
      <xdr:colOff>161925</xdr:colOff>
      <xdr:row>34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0" y="16230600"/>
          <a:ext cx="1438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60</xdr:row>
      <xdr:rowOff>0</xdr:rowOff>
    </xdr:from>
    <xdr:to>
      <xdr:col>12</xdr:col>
      <xdr:colOff>142875</xdr:colOff>
      <xdr:row>64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68875" y="32032575"/>
          <a:ext cx="1466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638175</xdr:colOff>
      <xdr:row>91</xdr:row>
      <xdr:rowOff>47625</xdr:rowOff>
    </xdr:from>
    <xdr:to>
      <xdr:col>11</xdr:col>
      <xdr:colOff>1181100</xdr:colOff>
      <xdr:row>95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478726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209550</xdr:colOff>
      <xdr:row>0</xdr:row>
      <xdr:rowOff>266700</xdr:rowOff>
    </xdr:from>
    <xdr:to>
      <xdr:col>1</xdr:col>
      <xdr:colOff>1685925</xdr:colOff>
      <xdr:row>4</xdr:row>
      <xdr:rowOff>352425</xdr:rowOff>
    </xdr:to>
    <xdr:pic>
      <xdr:nvPicPr>
        <xdr:cNvPr id="5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6671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714375</xdr:colOff>
      <xdr:row>30</xdr:row>
      <xdr:rowOff>161925</xdr:rowOff>
    </xdr:from>
    <xdr:to>
      <xdr:col>1</xdr:col>
      <xdr:colOff>1609725</xdr:colOff>
      <xdr:row>34</xdr:row>
      <xdr:rowOff>66675</xdr:rowOff>
    </xdr:to>
    <xdr:pic>
      <xdr:nvPicPr>
        <xdr:cNvPr id="6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6221075"/>
          <a:ext cx="30861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552450</xdr:colOff>
      <xdr:row>60</xdr:row>
      <xdr:rowOff>28575</xdr:rowOff>
    </xdr:from>
    <xdr:to>
      <xdr:col>2</xdr:col>
      <xdr:colOff>76200</xdr:colOff>
      <xdr:row>64</xdr:row>
      <xdr:rowOff>133350</xdr:rowOff>
    </xdr:to>
    <xdr:pic>
      <xdr:nvPicPr>
        <xdr:cNvPr id="7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32061150"/>
          <a:ext cx="3429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352425</xdr:colOff>
      <xdr:row>90</xdr:row>
      <xdr:rowOff>95250</xdr:rowOff>
    </xdr:from>
    <xdr:to>
      <xdr:col>1</xdr:col>
      <xdr:colOff>1381125</xdr:colOff>
      <xdr:row>94</xdr:row>
      <xdr:rowOff>190500</xdr:rowOff>
    </xdr:to>
    <xdr:pic>
      <xdr:nvPicPr>
        <xdr:cNvPr id="8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47672625"/>
          <a:ext cx="32194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361950</xdr:colOff>
      <xdr:row>121</xdr:row>
      <xdr:rowOff>0</xdr:rowOff>
    </xdr:from>
    <xdr:to>
      <xdr:col>2</xdr:col>
      <xdr:colOff>133350</xdr:colOff>
      <xdr:row>125</xdr:row>
      <xdr:rowOff>323850</xdr:rowOff>
    </xdr:to>
    <xdr:pic>
      <xdr:nvPicPr>
        <xdr:cNvPr id="9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4017525"/>
          <a:ext cx="36766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885825</xdr:colOff>
      <xdr:row>121</xdr:row>
      <xdr:rowOff>28575</xdr:rowOff>
    </xdr:from>
    <xdr:to>
      <xdr:col>12</xdr:col>
      <xdr:colOff>76200</xdr:colOff>
      <xdr:row>125</xdr:row>
      <xdr:rowOff>276225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35525" y="64046100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114300</xdr:rowOff>
    </xdr:from>
    <xdr:to>
      <xdr:col>11</xdr:col>
      <xdr:colOff>1524000</xdr:colOff>
      <xdr:row>37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02300" y="15868650"/>
          <a:ext cx="15240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64</xdr:row>
      <xdr:rowOff>95250</xdr:rowOff>
    </xdr:from>
    <xdr:to>
      <xdr:col>12</xdr:col>
      <xdr:colOff>0</xdr:colOff>
      <xdr:row>69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02300" y="31556325"/>
          <a:ext cx="15525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96</xdr:row>
      <xdr:rowOff>85725</xdr:rowOff>
    </xdr:from>
    <xdr:to>
      <xdr:col>11</xdr:col>
      <xdr:colOff>1447800</xdr:colOff>
      <xdr:row>101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02300" y="47348775"/>
          <a:ext cx="14478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981075</xdr:colOff>
      <xdr:row>0</xdr:row>
      <xdr:rowOff>114300</xdr:rowOff>
    </xdr:from>
    <xdr:to>
      <xdr:col>11</xdr:col>
      <xdr:colOff>1476375</xdr:colOff>
      <xdr:row>5</xdr:row>
      <xdr:rowOff>247650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02300" y="114300"/>
          <a:ext cx="14763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314325</xdr:colOff>
      <xdr:row>33</xdr:row>
      <xdr:rowOff>66675</xdr:rowOff>
    </xdr:from>
    <xdr:to>
      <xdr:col>1</xdr:col>
      <xdr:colOff>1562100</xdr:colOff>
      <xdr:row>36</xdr:row>
      <xdr:rowOff>352425</xdr:rowOff>
    </xdr:to>
    <xdr:pic>
      <xdr:nvPicPr>
        <xdr:cNvPr id="5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6087725"/>
          <a:ext cx="35623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647700</xdr:colOff>
      <xdr:row>66</xdr:row>
      <xdr:rowOff>76200</xdr:rowOff>
    </xdr:from>
    <xdr:to>
      <xdr:col>1</xdr:col>
      <xdr:colOff>1704975</xdr:colOff>
      <xdr:row>70</xdr:row>
      <xdr:rowOff>104775</xdr:rowOff>
    </xdr:to>
    <xdr:pic>
      <xdr:nvPicPr>
        <xdr:cNvPr id="6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2261175"/>
          <a:ext cx="33718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97</xdr:row>
      <xdr:rowOff>247650</xdr:rowOff>
    </xdr:from>
    <xdr:to>
      <xdr:col>1</xdr:col>
      <xdr:colOff>1162050</xdr:colOff>
      <xdr:row>101</xdr:row>
      <xdr:rowOff>104775</xdr:rowOff>
    </xdr:to>
    <xdr:pic>
      <xdr:nvPicPr>
        <xdr:cNvPr id="7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7758350"/>
          <a:ext cx="3238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752475</xdr:colOff>
      <xdr:row>1</xdr:row>
      <xdr:rowOff>9525</xdr:rowOff>
    </xdr:from>
    <xdr:to>
      <xdr:col>2</xdr:col>
      <xdr:colOff>476250</xdr:colOff>
      <xdr:row>5</xdr:row>
      <xdr:rowOff>0</xdr:rowOff>
    </xdr:to>
    <xdr:pic>
      <xdr:nvPicPr>
        <xdr:cNvPr id="8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57175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85725</xdr:colOff>
      <xdr:row>129</xdr:row>
      <xdr:rowOff>152400</xdr:rowOff>
    </xdr:from>
    <xdr:to>
      <xdr:col>1</xdr:col>
      <xdr:colOff>1276350</xdr:colOff>
      <xdr:row>134</xdr:row>
      <xdr:rowOff>28575</xdr:rowOff>
    </xdr:to>
    <xdr:pic>
      <xdr:nvPicPr>
        <xdr:cNvPr id="9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3274575"/>
          <a:ext cx="3505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128</xdr:row>
      <xdr:rowOff>190500</xdr:rowOff>
    </xdr:from>
    <xdr:to>
      <xdr:col>11</xdr:col>
      <xdr:colOff>1400175</xdr:colOff>
      <xdr:row>133</xdr:row>
      <xdr:rowOff>142875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02300" y="63065025"/>
          <a:ext cx="1400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114300</xdr:rowOff>
    </xdr:from>
    <xdr:to>
      <xdr:col>11</xdr:col>
      <xdr:colOff>1362075</xdr:colOff>
      <xdr:row>4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30925" y="114300"/>
          <a:ext cx="12954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171450</xdr:rowOff>
    </xdr:from>
    <xdr:to>
      <xdr:col>11</xdr:col>
      <xdr:colOff>1362075</xdr:colOff>
      <xdr:row>34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54725" y="14811375"/>
          <a:ext cx="1362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60</xdr:row>
      <xdr:rowOff>228600</xdr:rowOff>
    </xdr:from>
    <xdr:to>
      <xdr:col>12</xdr:col>
      <xdr:colOff>38100</xdr:colOff>
      <xdr:row>64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54725" y="29508450"/>
          <a:ext cx="16097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90</xdr:row>
      <xdr:rowOff>200025</xdr:rowOff>
    </xdr:from>
    <xdr:to>
      <xdr:col>11</xdr:col>
      <xdr:colOff>1333500</xdr:colOff>
      <xdr:row>94</xdr:row>
      <xdr:rowOff>276225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54725" y="44119800"/>
          <a:ext cx="13335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581025</xdr:colOff>
      <xdr:row>30</xdr:row>
      <xdr:rowOff>114300</xdr:rowOff>
    </xdr:from>
    <xdr:to>
      <xdr:col>1</xdr:col>
      <xdr:colOff>1666875</xdr:colOff>
      <xdr:row>34</xdr:row>
      <xdr:rowOff>209550</xdr:rowOff>
    </xdr:to>
    <xdr:pic>
      <xdr:nvPicPr>
        <xdr:cNvPr id="5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4754225"/>
          <a:ext cx="31623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771525</xdr:colOff>
      <xdr:row>60</xdr:row>
      <xdr:rowOff>95250</xdr:rowOff>
    </xdr:from>
    <xdr:to>
      <xdr:col>1</xdr:col>
      <xdr:colOff>1609725</xdr:colOff>
      <xdr:row>64</xdr:row>
      <xdr:rowOff>85725</xdr:rowOff>
    </xdr:to>
    <xdr:pic>
      <xdr:nvPicPr>
        <xdr:cNvPr id="6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29375100"/>
          <a:ext cx="2914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581025</xdr:colOff>
      <xdr:row>90</xdr:row>
      <xdr:rowOff>76200</xdr:rowOff>
    </xdr:from>
    <xdr:to>
      <xdr:col>1</xdr:col>
      <xdr:colOff>1428750</xdr:colOff>
      <xdr:row>94</xdr:row>
      <xdr:rowOff>104775</xdr:rowOff>
    </xdr:to>
    <xdr:pic>
      <xdr:nvPicPr>
        <xdr:cNvPr id="7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3995975"/>
          <a:ext cx="29241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304800</xdr:colOff>
      <xdr:row>0</xdr:row>
      <xdr:rowOff>180975</xdr:rowOff>
    </xdr:from>
    <xdr:to>
      <xdr:col>1</xdr:col>
      <xdr:colOff>1114425</xdr:colOff>
      <xdr:row>4</xdr:row>
      <xdr:rowOff>114300</xdr:rowOff>
    </xdr:to>
    <xdr:pic>
      <xdr:nvPicPr>
        <xdr:cNvPr id="8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80975"/>
          <a:ext cx="2886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704850</xdr:colOff>
      <xdr:row>120</xdr:row>
      <xdr:rowOff>57150</xdr:rowOff>
    </xdr:from>
    <xdr:to>
      <xdr:col>1</xdr:col>
      <xdr:colOff>1562100</xdr:colOff>
      <xdr:row>124</xdr:row>
      <xdr:rowOff>114300</xdr:rowOff>
    </xdr:to>
    <xdr:pic>
      <xdr:nvPicPr>
        <xdr:cNvPr id="9" name="Imagem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58616850"/>
          <a:ext cx="29337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981075</xdr:colOff>
      <xdr:row>120</xdr:row>
      <xdr:rowOff>266700</xdr:rowOff>
    </xdr:from>
    <xdr:to>
      <xdr:col>11</xdr:col>
      <xdr:colOff>1190625</xdr:colOff>
      <xdr:row>124</xdr:row>
      <xdr:rowOff>9525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54725" y="5882640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0</xdr:row>
      <xdr:rowOff>171450</xdr:rowOff>
    </xdr:from>
    <xdr:to>
      <xdr:col>1</xdr:col>
      <xdr:colOff>1247775</xdr:colOff>
      <xdr:row>3</xdr:row>
      <xdr:rowOff>352425</xdr:rowOff>
    </xdr:to>
    <xdr:pic>
      <xdr:nvPicPr>
        <xdr:cNvPr id="1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2705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1</xdr:row>
      <xdr:rowOff>104775</xdr:rowOff>
    </xdr:from>
    <xdr:to>
      <xdr:col>1</xdr:col>
      <xdr:colOff>1276350</xdr:colOff>
      <xdr:row>3</xdr:row>
      <xdr:rowOff>314325</xdr:rowOff>
    </xdr:to>
    <xdr:pic>
      <xdr:nvPicPr>
        <xdr:cNvPr id="1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52425"/>
          <a:ext cx="2705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219075</xdr:colOff>
      <xdr:row>0</xdr:row>
      <xdr:rowOff>114300</xdr:rowOff>
    </xdr:from>
    <xdr:to>
      <xdr:col>3</xdr:col>
      <xdr:colOff>171450</xdr:colOff>
      <xdr:row>4</xdr:row>
      <xdr:rowOff>228600</xdr:rowOff>
    </xdr:to>
    <xdr:pic>
      <xdr:nvPicPr>
        <xdr:cNvPr id="1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33813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238125</xdr:colOff>
      <xdr:row>0</xdr:row>
      <xdr:rowOff>142875</xdr:rowOff>
    </xdr:from>
    <xdr:to>
      <xdr:col>3</xdr:col>
      <xdr:colOff>171450</xdr:colOff>
      <xdr:row>4</xdr:row>
      <xdr:rowOff>276225</xdr:rowOff>
    </xdr:to>
    <xdr:pic>
      <xdr:nvPicPr>
        <xdr:cNvPr id="1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3362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238125</xdr:colOff>
      <xdr:row>0</xdr:row>
      <xdr:rowOff>142875</xdr:rowOff>
    </xdr:from>
    <xdr:to>
      <xdr:col>3</xdr:col>
      <xdr:colOff>171450</xdr:colOff>
      <xdr:row>4</xdr:row>
      <xdr:rowOff>276225</xdr:rowOff>
    </xdr:to>
    <xdr:pic>
      <xdr:nvPicPr>
        <xdr:cNvPr id="1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3362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142875</xdr:colOff>
      <xdr:row>0</xdr:row>
      <xdr:rowOff>95250</xdr:rowOff>
    </xdr:from>
    <xdr:to>
      <xdr:col>3</xdr:col>
      <xdr:colOff>76200</xdr:colOff>
      <xdr:row>4</xdr:row>
      <xdr:rowOff>276225</xdr:rowOff>
    </xdr:to>
    <xdr:pic>
      <xdr:nvPicPr>
        <xdr:cNvPr id="1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3362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142875</xdr:colOff>
      <xdr:row>0</xdr:row>
      <xdr:rowOff>95250</xdr:rowOff>
    </xdr:from>
    <xdr:to>
      <xdr:col>3</xdr:col>
      <xdr:colOff>76200</xdr:colOff>
      <xdr:row>4</xdr:row>
      <xdr:rowOff>276225</xdr:rowOff>
    </xdr:to>
    <xdr:pic>
      <xdr:nvPicPr>
        <xdr:cNvPr id="2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3362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0</xdr:row>
      <xdr:rowOff>0</xdr:rowOff>
    </xdr:from>
    <xdr:to>
      <xdr:col>2</xdr:col>
      <xdr:colOff>1371600</xdr:colOff>
      <xdr:row>4</xdr:row>
      <xdr:rowOff>47625</xdr:rowOff>
    </xdr:to>
    <xdr:pic>
      <xdr:nvPicPr>
        <xdr:cNvPr id="3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861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180975</xdr:colOff>
      <xdr:row>0</xdr:row>
      <xdr:rowOff>0</xdr:rowOff>
    </xdr:from>
    <xdr:to>
      <xdr:col>2</xdr:col>
      <xdr:colOff>1343025</xdr:colOff>
      <xdr:row>4</xdr:row>
      <xdr:rowOff>180975</xdr:rowOff>
    </xdr:to>
    <xdr:pic>
      <xdr:nvPicPr>
        <xdr:cNvPr id="4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8765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</xdr:row>
      <xdr:rowOff>190500</xdr:rowOff>
    </xdr:from>
    <xdr:to>
      <xdr:col>2</xdr:col>
      <xdr:colOff>628650</xdr:colOff>
      <xdr:row>6</xdr:row>
      <xdr:rowOff>95250</xdr:rowOff>
    </xdr:to>
    <xdr:pic>
      <xdr:nvPicPr>
        <xdr:cNvPr id="1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3457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523875</xdr:colOff>
      <xdr:row>27</xdr:row>
      <xdr:rowOff>152400</xdr:rowOff>
    </xdr:from>
    <xdr:to>
      <xdr:col>2</xdr:col>
      <xdr:colOff>762000</xdr:colOff>
      <xdr:row>32</xdr:row>
      <xdr:rowOff>161925</xdr:rowOff>
    </xdr:to>
    <xdr:pic>
      <xdr:nvPicPr>
        <xdr:cNvPr id="2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068050"/>
          <a:ext cx="34290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476250</xdr:colOff>
      <xdr:row>53</xdr:row>
      <xdr:rowOff>161925</xdr:rowOff>
    </xdr:from>
    <xdr:to>
      <xdr:col>2</xdr:col>
      <xdr:colOff>647700</xdr:colOff>
      <xdr:row>58</xdr:row>
      <xdr:rowOff>180975</xdr:rowOff>
    </xdr:to>
    <xdr:pic>
      <xdr:nvPicPr>
        <xdr:cNvPr id="3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1764625"/>
          <a:ext cx="33623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590550</xdr:colOff>
      <xdr:row>80</xdr:row>
      <xdr:rowOff>180975</xdr:rowOff>
    </xdr:from>
    <xdr:to>
      <xdr:col>2</xdr:col>
      <xdr:colOff>638175</xdr:colOff>
      <xdr:row>85</xdr:row>
      <xdr:rowOff>133350</xdr:rowOff>
    </xdr:to>
    <xdr:pic>
      <xdr:nvPicPr>
        <xdr:cNvPr id="4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2623125"/>
          <a:ext cx="3238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533400</xdr:colOff>
      <xdr:row>104</xdr:row>
      <xdr:rowOff>95250</xdr:rowOff>
    </xdr:from>
    <xdr:to>
      <xdr:col>2</xdr:col>
      <xdr:colOff>581025</xdr:colOff>
      <xdr:row>109</xdr:row>
      <xdr:rowOff>38100</xdr:rowOff>
    </xdr:to>
    <xdr:pic>
      <xdr:nvPicPr>
        <xdr:cNvPr id="5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3395900"/>
          <a:ext cx="3238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1</xdr:row>
      <xdr:rowOff>266700</xdr:rowOff>
    </xdr:from>
    <xdr:to>
      <xdr:col>1</xdr:col>
      <xdr:colOff>1114425</xdr:colOff>
      <xdr:row>4</xdr:row>
      <xdr:rowOff>276225</xdr:rowOff>
    </xdr:to>
    <xdr:pic>
      <xdr:nvPicPr>
        <xdr:cNvPr id="1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28625"/>
          <a:ext cx="2933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22</xdr:row>
      <xdr:rowOff>66675</xdr:rowOff>
    </xdr:from>
    <xdr:to>
      <xdr:col>1</xdr:col>
      <xdr:colOff>1095375</xdr:colOff>
      <xdr:row>25</xdr:row>
      <xdr:rowOff>66675</xdr:rowOff>
    </xdr:to>
    <xdr:pic>
      <xdr:nvPicPr>
        <xdr:cNvPr id="2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229975"/>
          <a:ext cx="2933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104775</xdr:colOff>
      <xdr:row>40</xdr:row>
      <xdr:rowOff>247650</xdr:rowOff>
    </xdr:from>
    <xdr:to>
      <xdr:col>1</xdr:col>
      <xdr:colOff>962025</xdr:colOff>
      <xdr:row>43</xdr:row>
      <xdr:rowOff>285750</xdr:rowOff>
    </xdr:to>
    <xdr:pic>
      <xdr:nvPicPr>
        <xdr:cNvPr id="3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545550"/>
          <a:ext cx="2933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190500</xdr:colOff>
      <xdr:row>60</xdr:row>
      <xdr:rowOff>209550</xdr:rowOff>
    </xdr:from>
    <xdr:to>
      <xdr:col>1</xdr:col>
      <xdr:colOff>1047750</xdr:colOff>
      <xdr:row>63</xdr:row>
      <xdr:rowOff>209550</xdr:rowOff>
    </xdr:to>
    <xdr:pic>
      <xdr:nvPicPr>
        <xdr:cNvPr id="4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2204025"/>
          <a:ext cx="2933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78</xdr:row>
      <xdr:rowOff>247650</xdr:rowOff>
    </xdr:from>
    <xdr:to>
      <xdr:col>1</xdr:col>
      <xdr:colOff>1047750</xdr:colOff>
      <xdr:row>81</xdr:row>
      <xdr:rowOff>295275</xdr:rowOff>
    </xdr:to>
    <xdr:pic>
      <xdr:nvPicPr>
        <xdr:cNvPr id="5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2376725"/>
          <a:ext cx="2943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1</xdr:row>
      <xdr:rowOff>266700</xdr:rowOff>
    </xdr:from>
    <xdr:to>
      <xdr:col>1</xdr:col>
      <xdr:colOff>1114425</xdr:colOff>
      <xdr:row>4</xdr:row>
      <xdr:rowOff>276225</xdr:rowOff>
    </xdr:to>
    <xdr:pic>
      <xdr:nvPicPr>
        <xdr:cNvPr id="1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28625"/>
          <a:ext cx="2933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22</xdr:row>
      <xdr:rowOff>66675</xdr:rowOff>
    </xdr:from>
    <xdr:to>
      <xdr:col>1</xdr:col>
      <xdr:colOff>1095375</xdr:colOff>
      <xdr:row>25</xdr:row>
      <xdr:rowOff>66675</xdr:rowOff>
    </xdr:to>
    <xdr:pic>
      <xdr:nvPicPr>
        <xdr:cNvPr id="2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229975"/>
          <a:ext cx="2933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104775</xdr:colOff>
      <xdr:row>40</xdr:row>
      <xdr:rowOff>247650</xdr:rowOff>
    </xdr:from>
    <xdr:to>
      <xdr:col>1</xdr:col>
      <xdr:colOff>962025</xdr:colOff>
      <xdr:row>43</xdr:row>
      <xdr:rowOff>285750</xdr:rowOff>
    </xdr:to>
    <xdr:pic>
      <xdr:nvPicPr>
        <xdr:cNvPr id="3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545550"/>
          <a:ext cx="2933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190500</xdr:colOff>
      <xdr:row>60</xdr:row>
      <xdr:rowOff>209550</xdr:rowOff>
    </xdr:from>
    <xdr:to>
      <xdr:col>1</xdr:col>
      <xdr:colOff>1047750</xdr:colOff>
      <xdr:row>63</xdr:row>
      <xdr:rowOff>209550</xdr:rowOff>
    </xdr:to>
    <xdr:pic>
      <xdr:nvPicPr>
        <xdr:cNvPr id="4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2204025"/>
          <a:ext cx="2933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78</xdr:row>
      <xdr:rowOff>247650</xdr:rowOff>
    </xdr:from>
    <xdr:to>
      <xdr:col>1</xdr:col>
      <xdr:colOff>1047750</xdr:colOff>
      <xdr:row>81</xdr:row>
      <xdr:rowOff>295275</xdr:rowOff>
    </xdr:to>
    <xdr:pic>
      <xdr:nvPicPr>
        <xdr:cNvPr id="5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2376725"/>
          <a:ext cx="2943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1</xdr:row>
      <xdr:rowOff>266700</xdr:rowOff>
    </xdr:from>
    <xdr:to>
      <xdr:col>1</xdr:col>
      <xdr:colOff>1114425</xdr:colOff>
      <xdr:row>4</xdr:row>
      <xdr:rowOff>276225</xdr:rowOff>
    </xdr:to>
    <xdr:pic>
      <xdr:nvPicPr>
        <xdr:cNvPr id="1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28625"/>
          <a:ext cx="2933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22</xdr:row>
      <xdr:rowOff>66675</xdr:rowOff>
    </xdr:from>
    <xdr:to>
      <xdr:col>1</xdr:col>
      <xdr:colOff>1095375</xdr:colOff>
      <xdr:row>25</xdr:row>
      <xdr:rowOff>66675</xdr:rowOff>
    </xdr:to>
    <xdr:pic>
      <xdr:nvPicPr>
        <xdr:cNvPr id="2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229975"/>
          <a:ext cx="2933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104775</xdr:colOff>
      <xdr:row>40</xdr:row>
      <xdr:rowOff>247650</xdr:rowOff>
    </xdr:from>
    <xdr:to>
      <xdr:col>1</xdr:col>
      <xdr:colOff>962025</xdr:colOff>
      <xdr:row>43</xdr:row>
      <xdr:rowOff>285750</xdr:rowOff>
    </xdr:to>
    <xdr:pic>
      <xdr:nvPicPr>
        <xdr:cNvPr id="3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545550"/>
          <a:ext cx="2933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190500</xdr:colOff>
      <xdr:row>60</xdr:row>
      <xdr:rowOff>209550</xdr:rowOff>
    </xdr:from>
    <xdr:to>
      <xdr:col>1</xdr:col>
      <xdr:colOff>1047750</xdr:colOff>
      <xdr:row>63</xdr:row>
      <xdr:rowOff>209550</xdr:rowOff>
    </xdr:to>
    <xdr:pic>
      <xdr:nvPicPr>
        <xdr:cNvPr id="4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2204025"/>
          <a:ext cx="2933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78</xdr:row>
      <xdr:rowOff>247650</xdr:rowOff>
    </xdr:from>
    <xdr:to>
      <xdr:col>1</xdr:col>
      <xdr:colOff>1047750</xdr:colOff>
      <xdr:row>81</xdr:row>
      <xdr:rowOff>295275</xdr:rowOff>
    </xdr:to>
    <xdr:pic>
      <xdr:nvPicPr>
        <xdr:cNvPr id="5" name="Imagem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2376725"/>
          <a:ext cx="2943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68CF9"/>
  </sheetPr>
  <dimension ref="A1:M40"/>
  <sheetViews>
    <sheetView windowProtection="1" showGridLines="0" view="pageBreakPreview" zoomScale="45" zoomScaleNormal="45" zoomScaleSheetLayoutView="45" zoomScalePageLayoutView="0" workbookViewId="0" topLeftCell="E1">
      <selection activeCell="A37" sqref="A37:K37"/>
    </sheetView>
  </sheetViews>
  <sheetFormatPr defaultColWidth="9.140625" defaultRowHeight="12" customHeight="1"/>
  <cols>
    <col min="1" max="1" width="9.00390625" style="5" hidden="1" customWidth="1"/>
    <col min="2" max="9" width="25.7109375" style="5" customWidth="1"/>
    <col min="10" max="10" width="26.28125" style="5" customWidth="1"/>
    <col min="11" max="11" width="16.00390625" style="5" customWidth="1"/>
    <col min="12" max="12" width="12.28125" style="5" customWidth="1"/>
    <col min="13" max="13" width="9.140625" style="5" bestFit="1" customWidth="1"/>
    <col min="14" max="16384" width="9.140625" style="5" customWidth="1"/>
  </cols>
  <sheetData>
    <row r="1" spans="1:3" ht="19.5" customHeight="1">
      <c r="A1" s="6"/>
      <c r="B1" s="6"/>
      <c r="C1" s="6" t="s">
        <v>58</v>
      </c>
    </row>
    <row r="2" spans="1:12" ht="30" customHeight="1">
      <c r="A2" s="6"/>
      <c r="B2" s="6"/>
      <c r="C2" s="6"/>
      <c r="J2" s="177" t="s">
        <v>59</v>
      </c>
      <c r="K2" s="177"/>
      <c r="L2" s="177"/>
    </row>
    <row r="3" spans="1:12" ht="30" customHeight="1">
      <c r="A3" s="6"/>
      <c r="B3" s="6"/>
      <c r="C3" s="6"/>
      <c r="D3" s="178" t="s">
        <v>200</v>
      </c>
      <c r="E3" s="178"/>
      <c r="F3" s="178"/>
      <c r="G3" s="178"/>
      <c r="H3" s="178"/>
      <c r="I3" s="178"/>
      <c r="J3" s="179" t="s">
        <v>525</v>
      </c>
      <c r="K3" s="179"/>
      <c r="L3" s="179"/>
    </row>
    <row r="4" spans="1:12" ht="30" customHeight="1">
      <c r="A4" s="6"/>
      <c r="B4" s="6"/>
      <c r="C4" s="81"/>
      <c r="D4" s="8"/>
      <c r="E4" s="8"/>
      <c r="F4" s="180" t="s">
        <v>199</v>
      </c>
      <c r="G4" s="180"/>
      <c r="H4" s="8"/>
      <c r="I4" s="8"/>
      <c r="J4" s="81"/>
      <c r="K4" s="81"/>
      <c r="L4" s="81"/>
    </row>
    <row r="5" spans="1:3" ht="19.5" customHeight="1" thickBot="1">
      <c r="A5" s="6"/>
      <c r="B5" s="6"/>
      <c r="C5" s="82"/>
    </row>
    <row r="6" spans="1:12" s="8" customFormat="1" ht="24.75" customHeight="1" thickBot="1" thickTop="1">
      <c r="A6" s="116"/>
      <c r="B6" s="120" t="s">
        <v>1</v>
      </c>
      <c r="C6" s="121">
        <v>44984</v>
      </c>
      <c r="D6" s="120" t="s">
        <v>2</v>
      </c>
      <c r="E6" s="121">
        <f>C6+1</f>
        <v>44985</v>
      </c>
      <c r="F6" s="120" t="s">
        <v>3</v>
      </c>
      <c r="G6" s="121">
        <f>E6+1</f>
        <v>44986</v>
      </c>
      <c r="H6" s="120" t="s">
        <v>4</v>
      </c>
      <c r="I6" s="121">
        <f>G6+1</f>
        <v>44987</v>
      </c>
      <c r="J6" s="120" t="s">
        <v>5</v>
      </c>
      <c r="K6" s="175">
        <f>I6+1</f>
        <v>44988</v>
      </c>
      <c r="L6" s="175"/>
    </row>
    <row r="7" spans="1:13" s="2" customFormat="1" ht="99.75" customHeight="1" thickBot="1" thickTop="1">
      <c r="A7" s="83"/>
      <c r="B7" s="181"/>
      <c r="C7" s="181"/>
      <c r="D7" s="181"/>
      <c r="E7" s="181"/>
      <c r="F7" s="188" t="s">
        <v>486</v>
      </c>
      <c r="G7" s="188"/>
      <c r="H7" s="181" t="s">
        <v>233</v>
      </c>
      <c r="I7" s="181"/>
      <c r="J7" s="181" t="s">
        <v>234</v>
      </c>
      <c r="K7" s="181"/>
      <c r="L7" s="181"/>
      <c r="M7" s="18"/>
    </row>
    <row r="8" spans="2:12" ht="19.5" customHeight="1" thickBot="1" thickTop="1">
      <c r="B8" s="184" t="s">
        <v>6</v>
      </c>
      <c r="C8" s="185"/>
      <c r="D8" s="185"/>
      <c r="E8" s="185"/>
      <c r="F8" s="185"/>
      <c r="G8" s="185"/>
      <c r="H8" s="185"/>
      <c r="I8" s="185"/>
      <c r="J8" s="185"/>
      <c r="K8" s="185"/>
      <c r="L8" s="186"/>
    </row>
    <row r="9" spans="2:12" ht="16.5" customHeight="1" thickBot="1">
      <c r="B9" s="191" t="s">
        <v>8</v>
      </c>
      <c r="C9" s="183" t="s">
        <v>9</v>
      </c>
      <c r="D9" s="182" t="s">
        <v>10</v>
      </c>
      <c r="E9" s="182" t="s">
        <v>11</v>
      </c>
      <c r="F9" s="182" t="s">
        <v>12</v>
      </c>
      <c r="G9" s="183" t="s">
        <v>13</v>
      </c>
      <c r="H9" s="183"/>
      <c r="I9" s="183" t="s">
        <v>14</v>
      </c>
      <c r="J9" s="183"/>
      <c r="K9" s="183"/>
      <c r="L9" s="187"/>
    </row>
    <row r="10" spans="2:12" ht="25.5" customHeight="1" thickBot="1">
      <c r="B10" s="191"/>
      <c r="C10" s="183"/>
      <c r="D10" s="183"/>
      <c r="E10" s="183"/>
      <c r="F10" s="182"/>
      <c r="G10" s="9" t="s">
        <v>15</v>
      </c>
      <c r="H10" s="9" t="s">
        <v>16</v>
      </c>
      <c r="I10" s="9" t="s">
        <v>17</v>
      </c>
      <c r="J10" s="9" t="s">
        <v>18</v>
      </c>
      <c r="K10" s="9" t="s">
        <v>19</v>
      </c>
      <c r="L10" s="53" t="s">
        <v>20</v>
      </c>
    </row>
    <row r="11" spans="2:12" ht="22.5" customHeight="1" thickBot="1">
      <c r="B11" s="130">
        <v>312.16</v>
      </c>
      <c r="C11" s="131">
        <v>47.52</v>
      </c>
      <c r="D11" s="131">
        <v>4.98</v>
      </c>
      <c r="E11" s="131">
        <v>10.61</v>
      </c>
      <c r="F11" s="131">
        <v>9.39</v>
      </c>
      <c r="G11" s="131">
        <v>33.9</v>
      </c>
      <c r="H11" s="131">
        <v>0</v>
      </c>
      <c r="I11" s="131">
        <v>233.62</v>
      </c>
      <c r="J11" s="131">
        <v>21.1</v>
      </c>
      <c r="K11" s="131">
        <v>0.56</v>
      </c>
      <c r="L11" s="132">
        <v>2.3</v>
      </c>
    </row>
    <row r="12" spans="1:12" s="118" customFormat="1" ht="24.75" customHeight="1" thickBot="1" thickTop="1">
      <c r="A12" s="117"/>
      <c r="B12" s="120" t="s">
        <v>1</v>
      </c>
      <c r="C12" s="121">
        <f>K6+3</f>
        <v>44991</v>
      </c>
      <c r="D12" s="120" t="s">
        <v>2</v>
      </c>
      <c r="E12" s="121">
        <f>C12+1</f>
        <v>44992</v>
      </c>
      <c r="F12" s="120" t="s">
        <v>3</v>
      </c>
      <c r="G12" s="121">
        <f>E12+1</f>
        <v>44993</v>
      </c>
      <c r="H12" s="120" t="s">
        <v>4</v>
      </c>
      <c r="I12" s="121">
        <f>G12+1</f>
        <v>44994</v>
      </c>
      <c r="J12" s="120" t="s">
        <v>5</v>
      </c>
      <c r="K12" s="175">
        <f>I12+1</f>
        <v>44995</v>
      </c>
      <c r="L12" s="175"/>
    </row>
    <row r="13" spans="1:13" ht="99.75" customHeight="1" thickBot="1" thickTop="1">
      <c r="A13" s="86" t="s">
        <v>60</v>
      </c>
      <c r="B13" s="188" t="s">
        <v>487</v>
      </c>
      <c r="C13" s="188"/>
      <c r="D13" s="181" t="s">
        <v>235</v>
      </c>
      <c r="E13" s="181"/>
      <c r="F13" s="181" t="s">
        <v>236</v>
      </c>
      <c r="G13" s="181"/>
      <c r="H13" s="181" t="s">
        <v>237</v>
      </c>
      <c r="I13" s="181"/>
      <c r="J13" s="189" t="s">
        <v>238</v>
      </c>
      <c r="K13" s="189"/>
      <c r="L13" s="189"/>
      <c r="M13" s="20"/>
    </row>
    <row r="14" spans="2:12" ht="19.5" customHeight="1" thickBot="1" thickTop="1">
      <c r="B14" s="184" t="s">
        <v>6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6"/>
    </row>
    <row r="15" spans="2:12" ht="16.5" customHeight="1" thickBot="1">
      <c r="B15" s="191" t="s">
        <v>8</v>
      </c>
      <c r="C15" s="183" t="s">
        <v>9</v>
      </c>
      <c r="D15" s="182" t="s">
        <v>10</v>
      </c>
      <c r="E15" s="182" t="s">
        <v>11</v>
      </c>
      <c r="F15" s="182" t="s">
        <v>12</v>
      </c>
      <c r="G15" s="183" t="s">
        <v>13</v>
      </c>
      <c r="H15" s="183"/>
      <c r="I15" s="183" t="s">
        <v>14</v>
      </c>
      <c r="J15" s="183"/>
      <c r="K15" s="183"/>
      <c r="L15" s="187"/>
    </row>
    <row r="16" spans="2:12" ht="25.5" customHeight="1" thickBot="1">
      <c r="B16" s="191"/>
      <c r="C16" s="183"/>
      <c r="D16" s="183"/>
      <c r="E16" s="183"/>
      <c r="F16" s="182"/>
      <c r="G16" s="9" t="s">
        <v>15</v>
      </c>
      <c r="H16" s="9" t="s">
        <v>16</v>
      </c>
      <c r="I16" s="9" t="s">
        <v>17</v>
      </c>
      <c r="J16" s="9" t="s">
        <v>18</v>
      </c>
      <c r="K16" s="9" t="s">
        <v>19</v>
      </c>
      <c r="L16" s="53" t="s">
        <v>20</v>
      </c>
    </row>
    <row r="17" spans="2:12" s="48" customFormat="1" ht="22.5" customHeight="1" thickBot="1">
      <c r="B17" s="130">
        <v>321.57</v>
      </c>
      <c r="C17" s="131">
        <v>46.85</v>
      </c>
      <c r="D17" s="131">
        <v>4.78</v>
      </c>
      <c r="E17" s="131">
        <v>10.92</v>
      </c>
      <c r="F17" s="131">
        <v>9.31</v>
      </c>
      <c r="G17" s="131">
        <v>33.9</v>
      </c>
      <c r="H17" s="131">
        <v>0</v>
      </c>
      <c r="I17" s="131">
        <v>235.33</v>
      </c>
      <c r="J17" s="131">
        <v>21.1</v>
      </c>
      <c r="K17" s="131">
        <v>0.56</v>
      </c>
      <c r="L17" s="132">
        <v>2.3</v>
      </c>
    </row>
    <row r="18" spans="1:12" s="112" customFormat="1" ht="24.75" customHeight="1" thickBot="1" thickTop="1">
      <c r="A18" s="119"/>
      <c r="B18" s="120" t="s">
        <v>1</v>
      </c>
      <c r="C18" s="121">
        <f>K12+3</f>
        <v>44998</v>
      </c>
      <c r="D18" s="120" t="s">
        <v>21</v>
      </c>
      <c r="E18" s="121">
        <f>C18+1</f>
        <v>44999</v>
      </c>
      <c r="F18" s="120" t="s">
        <v>3</v>
      </c>
      <c r="G18" s="121">
        <f>E18+1</f>
        <v>45000</v>
      </c>
      <c r="H18" s="120" t="s">
        <v>22</v>
      </c>
      <c r="I18" s="121">
        <f>G18+1</f>
        <v>45001</v>
      </c>
      <c r="J18" s="120" t="s">
        <v>5</v>
      </c>
      <c r="K18" s="175">
        <f>I18+1</f>
        <v>45002</v>
      </c>
      <c r="L18" s="175"/>
    </row>
    <row r="19" spans="1:13" ht="99.75" customHeight="1" thickBot="1" thickTop="1">
      <c r="A19" s="6"/>
      <c r="B19" s="181" t="s">
        <v>232</v>
      </c>
      <c r="C19" s="181"/>
      <c r="D19" s="181" t="s">
        <v>235</v>
      </c>
      <c r="E19" s="181"/>
      <c r="F19" s="188" t="s">
        <v>488</v>
      </c>
      <c r="G19" s="188"/>
      <c r="H19" s="181" t="s">
        <v>237</v>
      </c>
      <c r="I19" s="181"/>
      <c r="J19" s="181" t="s">
        <v>545</v>
      </c>
      <c r="K19" s="181"/>
      <c r="L19" s="181"/>
      <c r="M19" s="20"/>
    </row>
    <row r="20" spans="2:12" ht="19.5" customHeight="1" thickBot="1" thickTop="1">
      <c r="B20" s="184" t="s">
        <v>6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6"/>
    </row>
    <row r="21" spans="2:12" ht="16.5" customHeight="1" thickBot="1">
      <c r="B21" s="191" t="s">
        <v>8</v>
      </c>
      <c r="C21" s="183" t="s">
        <v>9</v>
      </c>
      <c r="D21" s="182" t="s">
        <v>10</v>
      </c>
      <c r="E21" s="182" t="s">
        <v>11</v>
      </c>
      <c r="F21" s="182" t="s">
        <v>12</v>
      </c>
      <c r="G21" s="183" t="s">
        <v>13</v>
      </c>
      <c r="H21" s="183"/>
      <c r="I21" s="183" t="s">
        <v>14</v>
      </c>
      <c r="J21" s="183"/>
      <c r="K21" s="183"/>
      <c r="L21" s="187"/>
    </row>
    <row r="22" spans="2:12" ht="25.5" customHeight="1" thickBot="1">
      <c r="B22" s="191"/>
      <c r="C22" s="183"/>
      <c r="D22" s="183"/>
      <c r="E22" s="183"/>
      <c r="F22" s="182"/>
      <c r="G22" s="9" t="s">
        <v>15</v>
      </c>
      <c r="H22" s="9" t="s">
        <v>16</v>
      </c>
      <c r="I22" s="9" t="s">
        <v>17</v>
      </c>
      <c r="J22" s="9" t="s">
        <v>18</v>
      </c>
      <c r="K22" s="9" t="s">
        <v>19</v>
      </c>
      <c r="L22" s="53" t="s">
        <v>20</v>
      </c>
    </row>
    <row r="23" spans="2:12" ht="22.5" customHeight="1" thickBot="1">
      <c r="B23" s="130">
        <v>321.57</v>
      </c>
      <c r="C23" s="131">
        <v>46.85</v>
      </c>
      <c r="D23" s="131">
        <v>4.78</v>
      </c>
      <c r="E23" s="131">
        <v>10.92</v>
      </c>
      <c r="F23" s="131">
        <v>9.31</v>
      </c>
      <c r="G23" s="131">
        <v>33.9</v>
      </c>
      <c r="H23" s="131">
        <v>0</v>
      </c>
      <c r="I23" s="131">
        <v>235.33</v>
      </c>
      <c r="J23" s="131">
        <v>21.1</v>
      </c>
      <c r="K23" s="131">
        <v>0.56</v>
      </c>
      <c r="L23" s="132">
        <v>2.3</v>
      </c>
    </row>
    <row r="24" spans="2:12" s="8" customFormat="1" ht="24.75" customHeight="1" thickBot="1" thickTop="1">
      <c r="B24" s="120" t="s">
        <v>1</v>
      </c>
      <c r="C24" s="121">
        <f>K18+3</f>
        <v>45005</v>
      </c>
      <c r="D24" s="120" t="s">
        <v>21</v>
      </c>
      <c r="E24" s="121">
        <f>C24+1</f>
        <v>45006</v>
      </c>
      <c r="F24" s="120" t="s">
        <v>3</v>
      </c>
      <c r="G24" s="121">
        <f>E24+1</f>
        <v>45007</v>
      </c>
      <c r="H24" s="120" t="s">
        <v>22</v>
      </c>
      <c r="I24" s="121">
        <f>G24+1</f>
        <v>45008</v>
      </c>
      <c r="J24" s="120" t="s">
        <v>23</v>
      </c>
      <c r="K24" s="175">
        <f>I24+1</f>
        <v>45009</v>
      </c>
      <c r="L24" s="175"/>
    </row>
    <row r="25" spans="1:13" ht="99.75" customHeight="1" thickBot="1" thickTop="1">
      <c r="A25" s="6"/>
      <c r="B25" s="188" t="s">
        <v>487</v>
      </c>
      <c r="C25" s="188"/>
      <c r="D25" s="181" t="s">
        <v>232</v>
      </c>
      <c r="E25" s="181"/>
      <c r="F25" s="181" t="s">
        <v>234</v>
      </c>
      <c r="G25" s="181"/>
      <c r="H25" s="181" t="s">
        <v>235</v>
      </c>
      <c r="I25" s="181"/>
      <c r="J25" s="189" t="s">
        <v>237</v>
      </c>
      <c r="K25" s="189"/>
      <c r="L25" s="189"/>
      <c r="M25" s="20"/>
    </row>
    <row r="26" spans="2:12" ht="19.5" customHeight="1" thickBot="1" thickTop="1">
      <c r="B26" s="184" t="s">
        <v>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6"/>
    </row>
    <row r="27" spans="2:12" ht="16.5" customHeight="1" thickBot="1">
      <c r="B27" s="191" t="s">
        <v>8</v>
      </c>
      <c r="C27" s="183" t="s">
        <v>9</v>
      </c>
      <c r="D27" s="182" t="s">
        <v>10</v>
      </c>
      <c r="E27" s="182" t="s">
        <v>11</v>
      </c>
      <c r="F27" s="182" t="s">
        <v>12</v>
      </c>
      <c r="G27" s="183" t="s">
        <v>13</v>
      </c>
      <c r="H27" s="183"/>
      <c r="I27" s="183" t="s">
        <v>14</v>
      </c>
      <c r="J27" s="183"/>
      <c r="K27" s="183"/>
      <c r="L27" s="187"/>
    </row>
    <row r="28" spans="2:12" ht="25.5" customHeight="1" thickBot="1">
      <c r="B28" s="191"/>
      <c r="C28" s="183"/>
      <c r="D28" s="182"/>
      <c r="E28" s="182"/>
      <c r="F28" s="182"/>
      <c r="G28" s="9" t="s">
        <v>15</v>
      </c>
      <c r="H28" s="9" t="s">
        <v>16</v>
      </c>
      <c r="I28" s="9" t="s">
        <v>17</v>
      </c>
      <c r="J28" s="9" t="s">
        <v>18</v>
      </c>
      <c r="K28" s="9" t="s">
        <v>19</v>
      </c>
      <c r="L28" s="53" t="s">
        <v>20</v>
      </c>
    </row>
    <row r="29" spans="2:12" ht="22.5" customHeight="1" thickBot="1">
      <c r="B29" s="130">
        <v>321.57</v>
      </c>
      <c r="C29" s="131">
        <v>46.85</v>
      </c>
      <c r="D29" s="131">
        <v>4.78</v>
      </c>
      <c r="E29" s="131">
        <v>10.92</v>
      </c>
      <c r="F29" s="131">
        <v>9.31</v>
      </c>
      <c r="G29" s="131">
        <v>33.9</v>
      </c>
      <c r="H29" s="131">
        <v>0</v>
      </c>
      <c r="I29" s="131">
        <v>235.33</v>
      </c>
      <c r="J29" s="131">
        <v>21.1</v>
      </c>
      <c r="K29" s="131">
        <v>0.56</v>
      </c>
      <c r="L29" s="132">
        <v>2.3</v>
      </c>
    </row>
    <row r="30" spans="2:12" s="8" customFormat="1" ht="24.75" customHeight="1" thickBot="1" thickTop="1">
      <c r="B30" s="120" t="s">
        <v>1</v>
      </c>
      <c r="C30" s="121">
        <f>K24+3</f>
        <v>45012</v>
      </c>
      <c r="D30" s="120" t="s">
        <v>2</v>
      </c>
      <c r="E30" s="121">
        <f>C30+1</f>
        <v>45013</v>
      </c>
      <c r="F30" s="120" t="s">
        <v>3</v>
      </c>
      <c r="G30" s="121">
        <f>E30+1</f>
        <v>45014</v>
      </c>
      <c r="H30" s="120" t="s">
        <v>4</v>
      </c>
      <c r="I30" s="121">
        <f>G30+1</f>
        <v>45015</v>
      </c>
      <c r="J30" s="120" t="s">
        <v>23</v>
      </c>
      <c r="K30" s="175">
        <f>I30+1</f>
        <v>45016</v>
      </c>
      <c r="L30" s="175"/>
    </row>
    <row r="31" spans="1:13" ht="99.75" customHeight="1" thickBot="1" thickTop="1">
      <c r="A31" s="6"/>
      <c r="B31" s="181" t="s">
        <v>232</v>
      </c>
      <c r="C31" s="181"/>
      <c r="D31" s="181" t="s">
        <v>235</v>
      </c>
      <c r="E31" s="181"/>
      <c r="F31" s="188" t="s">
        <v>488</v>
      </c>
      <c r="G31" s="188"/>
      <c r="H31" s="188" t="s">
        <v>529</v>
      </c>
      <c r="I31" s="188"/>
      <c r="J31" s="181" t="s">
        <v>234</v>
      </c>
      <c r="K31" s="181"/>
      <c r="L31" s="181"/>
      <c r="M31" s="20"/>
    </row>
    <row r="32" spans="2:12" ht="19.5" customHeight="1" thickBot="1" thickTop="1">
      <c r="B32" s="184" t="s">
        <v>6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6"/>
    </row>
    <row r="33" spans="2:12" ht="16.5" customHeight="1" thickBot="1">
      <c r="B33" s="191" t="s">
        <v>8</v>
      </c>
      <c r="C33" s="183" t="s">
        <v>9</v>
      </c>
      <c r="D33" s="182" t="s">
        <v>10</v>
      </c>
      <c r="E33" s="182" t="s">
        <v>11</v>
      </c>
      <c r="F33" s="182" t="s">
        <v>12</v>
      </c>
      <c r="G33" s="183" t="s">
        <v>13</v>
      </c>
      <c r="H33" s="183"/>
      <c r="I33" s="183" t="s">
        <v>14</v>
      </c>
      <c r="J33" s="183"/>
      <c r="K33" s="183"/>
      <c r="L33" s="187"/>
    </row>
    <row r="34" spans="2:12" ht="25.5" customHeight="1" thickBot="1">
      <c r="B34" s="191"/>
      <c r="C34" s="183"/>
      <c r="D34" s="182"/>
      <c r="E34" s="182"/>
      <c r="F34" s="182"/>
      <c r="G34" s="9" t="s">
        <v>15</v>
      </c>
      <c r="H34" s="9" t="s">
        <v>16</v>
      </c>
      <c r="I34" s="9" t="s">
        <v>17</v>
      </c>
      <c r="J34" s="9" t="s">
        <v>18</v>
      </c>
      <c r="K34" s="9" t="s">
        <v>19</v>
      </c>
      <c r="L34" s="53" t="s">
        <v>20</v>
      </c>
    </row>
    <row r="35" spans="2:12" ht="21" customHeight="1" thickBot="1">
      <c r="B35" s="130">
        <v>321.57</v>
      </c>
      <c r="C35" s="131">
        <v>46.85</v>
      </c>
      <c r="D35" s="131">
        <v>4.78</v>
      </c>
      <c r="E35" s="131">
        <v>10.92</v>
      </c>
      <c r="F35" s="131">
        <v>9.31</v>
      </c>
      <c r="G35" s="131">
        <v>33.9</v>
      </c>
      <c r="H35" s="131">
        <v>0</v>
      </c>
      <c r="I35" s="131">
        <v>235.33</v>
      </c>
      <c r="J35" s="131">
        <v>21.1</v>
      </c>
      <c r="K35" s="131">
        <v>0.56</v>
      </c>
      <c r="L35" s="132">
        <v>2.3</v>
      </c>
    </row>
    <row r="36" spans="1:11" ht="19.5" customHeight="1">
      <c r="A36" s="11" t="s">
        <v>25</v>
      </c>
      <c r="B36" s="11" t="s">
        <v>25</v>
      </c>
      <c r="C36" s="12"/>
      <c r="D36" s="12"/>
      <c r="E36" s="16"/>
      <c r="F36" s="16"/>
      <c r="G36" s="12"/>
      <c r="H36" s="12"/>
      <c r="I36" s="12"/>
      <c r="J36" s="12"/>
      <c r="K36" s="12"/>
    </row>
    <row r="37" spans="1:11" ht="19.5" customHeight="1">
      <c r="A37" s="190" t="s">
        <v>26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</row>
    <row r="38" spans="1:11" ht="19.5" customHeight="1">
      <c r="A38" s="13" t="s">
        <v>27</v>
      </c>
      <c r="B38" s="13" t="s">
        <v>27</v>
      </c>
      <c r="C38" s="14"/>
      <c r="D38" s="14"/>
      <c r="F38" s="14"/>
      <c r="G38" s="14"/>
      <c r="H38" s="14"/>
      <c r="I38" s="14"/>
      <c r="J38" s="14"/>
      <c r="K38" s="14"/>
    </row>
    <row r="39" spans="2:5" ht="19.5" customHeight="1">
      <c r="B39" s="88"/>
      <c r="E39" s="17"/>
    </row>
    <row r="40" spans="2:12" ht="22.5" customHeight="1">
      <c r="B40" s="176" t="s">
        <v>496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</row>
    <row r="41" ht="22.5" customHeight="1"/>
    <row r="42" ht="22.5" customHeight="1"/>
    <row r="65530" ht="11.25" customHeight="1"/>
  </sheetData>
  <sheetProtection password="F8FC" sheet="1" objects="1" scenarios="1" selectLockedCells="1" selectUnlockedCells="1"/>
  <mergeCells count="76">
    <mergeCell ref="D15:D16"/>
    <mergeCell ref="D27:D28"/>
    <mergeCell ref="D33:D34"/>
    <mergeCell ref="B32:L32"/>
    <mergeCell ref="G33:H33"/>
    <mergeCell ref="E27:E28"/>
    <mergeCell ref="F21:F22"/>
    <mergeCell ref="F27:F28"/>
    <mergeCell ref="F33:F34"/>
    <mergeCell ref="B20:L20"/>
    <mergeCell ref="C33:C34"/>
    <mergeCell ref="D21:D22"/>
    <mergeCell ref="I33:L33"/>
    <mergeCell ref="I27:L27"/>
    <mergeCell ref="B31:C31"/>
    <mergeCell ref="D31:E31"/>
    <mergeCell ref="F31:G31"/>
    <mergeCell ref="E33:E34"/>
    <mergeCell ref="H31:I31"/>
    <mergeCell ref="J31:L31"/>
    <mergeCell ref="C27:C28"/>
    <mergeCell ref="E21:E22"/>
    <mergeCell ref="A37:K37"/>
    <mergeCell ref="B9:B10"/>
    <mergeCell ref="B15:B16"/>
    <mergeCell ref="B21:B22"/>
    <mergeCell ref="B27:B28"/>
    <mergeCell ref="B33:B34"/>
    <mergeCell ref="C9:C10"/>
    <mergeCell ref="B26:L26"/>
    <mergeCell ref="G27:H27"/>
    <mergeCell ref="C15:C16"/>
    <mergeCell ref="G21:H21"/>
    <mergeCell ref="I21:L21"/>
    <mergeCell ref="K24:L24"/>
    <mergeCell ref="B25:C25"/>
    <mergeCell ref="D25:E25"/>
    <mergeCell ref="F25:G25"/>
    <mergeCell ref="H25:I25"/>
    <mergeCell ref="J25:L25"/>
    <mergeCell ref="C21:C22"/>
    <mergeCell ref="K18:L18"/>
    <mergeCell ref="B19:C19"/>
    <mergeCell ref="D19:E19"/>
    <mergeCell ref="F19:G19"/>
    <mergeCell ref="H19:I19"/>
    <mergeCell ref="J19:L19"/>
    <mergeCell ref="B13:C13"/>
    <mergeCell ref="D13:E13"/>
    <mergeCell ref="F13:G13"/>
    <mergeCell ref="H13:I13"/>
    <mergeCell ref="J13:L13"/>
    <mergeCell ref="E15:E16"/>
    <mergeCell ref="F15:F16"/>
    <mergeCell ref="B14:L14"/>
    <mergeCell ref="G15:H15"/>
    <mergeCell ref="I15:L15"/>
    <mergeCell ref="E9:E10"/>
    <mergeCell ref="H7:I7"/>
    <mergeCell ref="J7:L7"/>
    <mergeCell ref="B8:L8"/>
    <mergeCell ref="G9:H9"/>
    <mergeCell ref="I9:L9"/>
    <mergeCell ref="F7:G7"/>
    <mergeCell ref="F9:F10"/>
    <mergeCell ref="D9:D10"/>
    <mergeCell ref="K12:L12"/>
    <mergeCell ref="K30:L30"/>
    <mergeCell ref="B40:L40"/>
    <mergeCell ref="J2:L2"/>
    <mergeCell ref="D3:I3"/>
    <mergeCell ref="J3:L3"/>
    <mergeCell ref="F4:G4"/>
    <mergeCell ref="K6:L6"/>
    <mergeCell ref="B7:C7"/>
    <mergeCell ref="D7:E7"/>
  </mergeCells>
  <printOptions horizontalCentered="1" verticalCentered="1"/>
  <pageMargins left="0.24027777777777778" right="0" top="0" bottom="0" header="0.5118055555555555" footer="0.5118055555555555"/>
  <pageSetup horizontalDpi="300" verticalDpi="3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68CF9"/>
  </sheetPr>
  <dimension ref="A1:N102"/>
  <sheetViews>
    <sheetView windowProtection="1" showGridLines="0" view="pageBreakPreview" zoomScale="60" zoomScalePageLayoutView="0" workbookViewId="0" topLeftCell="A1">
      <selection activeCell="J10" sqref="J10:L10"/>
    </sheetView>
  </sheetViews>
  <sheetFormatPr defaultColWidth="9.140625" defaultRowHeight="19.5" customHeight="1"/>
  <cols>
    <col min="1" max="1" width="31.140625" style="40" customWidth="1"/>
    <col min="2" max="2" width="20.7109375" style="40" customWidth="1"/>
    <col min="3" max="3" width="24.7109375" style="40" customWidth="1"/>
    <col min="4" max="4" width="23.140625" style="40" customWidth="1"/>
    <col min="5" max="5" width="24.7109375" style="40" customWidth="1"/>
    <col min="6" max="6" width="20.7109375" style="40" customWidth="1"/>
    <col min="7" max="7" width="24.7109375" style="40" customWidth="1"/>
    <col min="8" max="8" width="20.7109375" style="40" customWidth="1"/>
    <col min="9" max="9" width="24.7109375" style="40" customWidth="1"/>
    <col min="10" max="12" width="14.7109375" style="40" customWidth="1"/>
    <col min="13" max="16384" width="9.140625" style="40" customWidth="1"/>
  </cols>
  <sheetData>
    <row r="1" spans="1:3" ht="12.75" customHeight="1">
      <c r="A1" s="46"/>
      <c r="B1" s="46"/>
      <c r="C1" s="46"/>
    </row>
    <row r="2" spans="2:12" ht="30" customHeight="1">
      <c r="B2" s="41"/>
      <c r="C2" s="41"/>
      <c r="D2" s="41"/>
      <c r="E2" s="41"/>
      <c r="F2" s="41"/>
      <c r="G2" s="41"/>
      <c r="H2" s="41"/>
      <c r="I2" s="41"/>
      <c r="J2" s="253" t="s">
        <v>542</v>
      </c>
      <c r="K2" s="253"/>
      <c r="L2" s="253"/>
    </row>
    <row r="3" spans="2:12" ht="30" customHeight="1">
      <c r="B3" s="41"/>
      <c r="C3" s="41"/>
      <c r="J3" s="179" t="s">
        <v>525</v>
      </c>
      <c r="K3" s="179"/>
      <c r="L3" s="179"/>
    </row>
    <row r="4" spans="2:12" ht="30" customHeight="1">
      <c r="B4" s="41"/>
      <c r="C4" s="178" t="s">
        <v>241</v>
      </c>
      <c r="D4" s="178"/>
      <c r="E4" s="178"/>
      <c r="F4" s="178"/>
      <c r="G4" s="178"/>
      <c r="H4" s="178"/>
      <c r="I4" s="178"/>
      <c r="J4" s="68"/>
      <c r="K4" s="41"/>
      <c r="L4" s="41"/>
    </row>
    <row r="5" spans="2:12" ht="30" customHeight="1">
      <c r="B5" s="41"/>
      <c r="C5" s="64"/>
      <c r="D5" s="180" t="s">
        <v>62</v>
      </c>
      <c r="E5" s="180"/>
      <c r="F5" s="180"/>
      <c r="G5" s="180"/>
      <c r="H5" s="180"/>
      <c r="I5" s="45"/>
      <c r="K5" s="41"/>
      <c r="L5" s="41"/>
    </row>
    <row r="6" spans="2:12" ht="27" customHeight="1" thickBot="1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38" customFormat="1" ht="24.75" customHeight="1" thickBot="1" thickTop="1">
      <c r="A7" s="220" t="s">
        <v>34</v>
      </c>
      <c r="B7" s="221" t="s">
        <v>1</v>
      </c>
      <c r="C7" s="221"/>
      <c r="D7" s="221" t="s">
        <v>2</v>
      </c>
      <c r="E7" s="221"/>
      <c r="F7" s="221" t="s">
        <v>3</v>
      </c>
      <c r="G7" s="221"/>
      <c r="H7" s="221" t="s">
        <v>4</v>
      </c>
      <c r="I7" s="221"/>
      <c r="J7" s="221" t="s">
        <v>5</v>
      </c>
      <c r="K7" s="221"/>
      <c r="L7" s="221"/>
    </row>
    <row r="8" spans="1:12" s="38" customFormat="1" ht="24.75" customHeight="1" thickBot="1" thickTop="1">
      <c r="A8" s="220"/>
      <c r="B8" s="222">
        <f>'CARD 21, 29, 30 EMEF - REFORÇO'!B8:C8</f>
        <v>44984</v>
      </c>
      <c r="C8" s="222"/>
      <c r="D8" s="222">
        <f>B8+1</f>
        <v>44985</v>
      </c>
      <c r="E8" s="222"/>
      <c r="F8" s="221">
        <f>D8+1</f>
        <v>44986</v>
      </c>
      <c r="G8" s="221"/>
      <c r="H8" s="221">
        <f>F8+1</f>
        <v>44987</v>
      </c>
      <c r="I8" s="221"/>
      <c r="J8" s="221">
        <f>H8+1</f>
        <v>44988</v>
      </c>
      <c r="K8" s="221"/>
      <c r="L8" s="221"/>
    </row>
    <row r="9" spans="1:12" s="38" customFormat="1" ht="129.75" customHeight="1" thickBot="1" thickTop="1">
      <c r="A9" s="79" t="s">
        <v>229</v>
      </c>
      <c r="B9" s="188"/>
      <c r="C9" s="188"/>
      <c r="D9" s="188"/>
      <c r="E9" s="188"/>
      <c r="F9" s="188" t="s">
        <v>232</v>
      </c>
      <c r="G9" s="188"/>
      <c r="H9" s="181" t="s">
        <v>233</v>
      </c>
      <c r="I9" s="181"/>
      <c r="J9" s="181" t="s">
        <v>234</v>
      </c>
      <c r="K9" s="181"/>
      <c r="L9" s="181"/>
    </row>
    <row r="10" spans="1:12" s="38" customFormat="1" ht="109.5" customHeight="1" thickBot="1" thickTop="1">
      <c r="A10" s="79" t="s">
        <v>243</v>
      </c>
      <c r="B10" s="254"/>
      <c r="C10" s="255"/>
      <c r="D10" s="254"/>
      <c r="E10" s="255"/>
      <c r="F10" s="254" t="s">
        <v>56</v>
      </c>
      <c r="G10" s="255"/>
      <c r="H10" s="254" t="s">
        <v>57</v>
      </c>
      <c r="I10" s="255"/>
      <c r="J10" s="254" t="s">
        <v>37</v>
      </c>
      <c r="K10" s="256"/>
      <c r="L10" s="255"/>
    </row>
    <row r="11" spans="1:12" ht="169.5" customHeight="1" thickBot="1" thickTop="1">
      <c r="A11" s="79" t="s">
        <v>63</v>
      </c>
      <c r="B11" s="225"/>
      <c r="C11" s="225"/>
      <c r="D11" s="225"/>
      <c r="E11" s="225"/>
      <c r="F11" s="226" t="s">
        <v>298</v>
      </c>
      <c r="G11" s="226"/>
      <c r="H11" s="226" t="s">
        <v>297</v>
      </c>
      <c r="I11" s="226"/>
      <c r="J11" s="188" t="s">
        <v>516</v>
      </c>
      <c r="K11" s="188"/>
      <c r="L11" s="188"/>
    </row>
    <row r="12" spans="1:12" ht="139.5" customHeight="1" thickBot="1" thickTop="1">
      <c r="A12" s="79" t="s">
        <v>64</v>
      </c>
      <c r="B12" s="227"/>
      <c r="C12" s="227"/>
      <c r="D12" s="227"/>
      <c r="E12" s="227"/>
      <c r="F12" s="228" t="s">
        <v>503</v>
      </c>
      <c r="G12" s="228"/>
      <c r="H12" s="226" t="s">
        <v>299</v>
      </c>
      <c r="I12" s="226"/>
      <c r="J12" s="226" t="s">
        <v>300</v>
      </c>
      <c r="K12" s="226"/>
      <c r="L12" s="226"/>
    </row>
    <row r="13" spans="2:12" ht="19.5" customHeight="1" thickBot="1" thickTop="1">
      <c r="B13" s="184" t="s">
        <v>6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6"/>
    </row>
    <row r="14" spans="2:12" ht="16.5" customHeight="1" thickBot="1">
      <c r="B14" s="191" t="s">
        <v>8</v>
      </c>
      <c r="C14" s="183" t="s">
        <v>9</v>
      </c>
      <c r="D14" s="182" t="s">
        <v>10</v>
      </c>
      <c r="E14" s="182" t="s">
        <v>11</v>
      </c>
      <c r="F14" s="182" t="s">
        <v>12</v>
      </c>
      <c r="G14" s="183" t="s">
        <v>13</v>
      </c>
      <c r="H14" s="183"/>
      <c r="I14" s="183" t="s">
        <v>14</v>
      </c>
      <c r="J14" s="183"/>
      <c r="K14" s="183"/>
      <c r="L14" s="187"/>
    </row>
    <row r="15" spans="1:14" s="39" customFormat="1" ht="23.25" customHeight="1" thickBot="1">
      <c r="A15" s="40"/>
      <c r="B15" s="191"/>
      <c r="C15" s="183"/>
      <c r="D15" s="183"/>
      <c r="E15" s="183"/>
      <c r="F15" s="182"/>
      <c r="G15" s="9" t="s">
        <v>15</v>
      </c>
      <c r="H15" s="9" t="s">
        <v>16</v>
      </c>
      <c r="I15" s="9" t="s">
        <v>17</v>
      </c>
      <c r="J15" s="9" t="s">
        <v>18</v>
      </c>
      <c r="K15" s="9" t="s">
        <v>19</v>
      </c>
      <c r="L15" s="53" t="s">
        <v>20</v>
      </c>
      <c r="M15" s="40"/>
      <c r="N15" s="40"/>
    </row>
    <row r="16" spans="2:12" ht="20.25" customHeight="1" thickBot="1">
      <c r="B16" s="154">
        <v>1224.88</v>
      </c>
      <c r="C16" s="155">
        <v>201.77</v>
      </c>
      <c r="D16" s="155">
        <v>17.8</v>
      </c>
      <c r="E16" s="155">
        <v>55.89</v>
      </c>
      <c r="F16" s="155">
        <v>24.65</v>
      </c>
      <c r="G16" s="155">
        <v>673.01</v>
      </c>
      <c r="H16" s="155">
        <v>49.8</v>
      </c>
      <c r="I16" s="155">
        <v>492.7</v>
      </c>
      <c r="J16" s="155">
        <v>276.81</v>
      </c>
      <c r="K16" s="155">
        <v>9.1</v>
      </c>
      <c r="L16" s="156">
        <v>7.89</v>
      </c>
    </row>
    <row r="17" spans="2:12" ht="21" customHeight="1">
      <c r="B17" s="229" t="s">
        <v>25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</row>
    <row r="18" spans="2:12" ht="21" customHeight="1">
      <c r="B18" s="229" t="s">
        <v>26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</row>
    <row r="19" spans="2:12" ht="21" customHeight="1">
      <c r="B19" s="128" t="s">
        <v>27</v>
      </c>
      <c r="C19" s="129"/>
      <c r="D19" s="129"/>
      <c r="E19" s="128"/>
      <c r="F19" s="128"/>
      <c r="G19" s="128"/>
      <c r="H19" s="128"/>
      <c r="I19" s="128"/>
      <c r="J19" s="128"/>
      <c r="K19" s="128"/>
      <c r="L19" s="128"/>
    </row>
    <row r="20" spans="2:4" ht="21" customHeight="1">
      <c r="B20" s="45"/>
      <c r="C20" s="46"/>
      <c r="D20" s="46"/>
    </row>
    <row r="21" spans="2:12" ht="21" customHeight="1"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</row>
    <row r="22" spans="1:12" ht="27" customHeight="1">
      <c r="A22" s="218" t="s">
        <v>496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</row>
    <row r="23" spans="2:12" ht="19.5" customHeight="1">
      <c r="B23" s="46"/>
      <c r="C23" s="46"/>
      <c r="D23" s="46"/>
      <c r="K23" s="231"/>
      <c r="L23" s="231"/>
    </row>
    <row r="24" spans="2:12" ht="30" customHeight="1">
      <c r="B24" s="46"/>
      <c r="C24" s="46"/>
      <c r="D24" s="46"/>
      <c r="J24" s="253" t="s">
        <v>542</v>
      </c>
      <c r="K24" s="253"/>
      <c r="L24" s="253"/>
    </row>
    <row r="25" spans="3:12" ht="30" customHeight="1">
      <c r="C25" s="178" t="s">
        <v>241</v>
      </c>
      <c r="D25" s="178"/>
      <c r="E25" s="178"/>
      <c r="F25" s="178"/>
      <c r="G25" s="178"/>
      <c r="H25" s="178"/>
      <c r="I25" s="178"/>
      <c r="J25" s="179" t="s">
        <v>525</v>
      </c>
      <c r="K25" s="179"/>
      <c r="L25" s="179"/>
    </row>
    <row r="26" spans="3:9" ht="30" customHeight="1">
      <c r="C26" s="64"/>
      <c r="D26" s="180" t="s">
        <v>65</v>
      </c>
      <c r="E26" s="180"/>
      <c r="F26" s="180"/>
      <c r="G26" s="180"/>
      <c r="H26" s="180"/>
      <c r="I26" s="45"/>
    </row>
    <row r="27" spans="4:9" ht="29.25" customHeight="1" thickBot="1">
      <c r="D27" s="232"/>
      <c r="E27" s="232"/>
      <c r="F27" s="232"/>
      <c r="G27" s="232"/>
      <c r="H27" s="232"/>
      <c r="I27" s="232"/>
    </row>
    <row r="28" spans="1:12" s="38" customFormat="1" ht="24.75" customHeight="1" thickBot="1" thickTop="1">
      <c r="A28" s="220" t="s">
        <v>34</v>
      </c>
      <c r="B28" s="221" t="s">
        <v>1</v>
      </c>
      <c r="C28" s="221"/>
      <c r="D28" s="221" t="s">
        <v>2</v>
      </c>
      <c r="E28" s="221"/>
      <c r="F28" s="221" t="s">
        <v>3</v>
      </c>
      <c r="G28" s="221"/>
      <c r="H28" s="221" t="s">
        <v>4</v>
      </c>
      <c r="I28" s="221"/>
      <c r="J28" s="221" t="s">
        <v>5</v>
      </c>
      <c r="K28" s="221"/>
      <c r="L28" s="221"/>
    </row>
    <row r="29" spans="1:12" s="38" customFormat="1" ht="24.75" customHeight="1" thickBot="1" thickTop="1">
      <c r="A29" s="220"/>
      <c r="B29" s="222">
        <f>J8+3</f>
        <v>44991</v>
      </c>
      <c r="C29" s="222"/>
      <c r="D29" s="222">
        <f>B29+1</f>
        <v>44992</v>
      </c>
      <c r="E29" s="222"/>
      <c r="F29" s="222">
        <f>D29+1</f>
        <v>44993</v>
      </c>
      <c r="G29" s="222"/>
      <c r="H29" s="222">
        <f>F29+1</f>
        <v>44994</v>
      </c>
      <c r="I29" s="222"/>
      <c r="J29" s="233">
        <f>H29+1</f>
        <v>44995</v>
      </c>
      <c r="K29" s="233"/>
      <c r="L29" s="233"/>
    </row>
    <row r="30" spans="1:12" s="38" customFormat="1" ht="129.75" customHeight="1" thickBot="1" thickTop="1">
      <c r="A30" s="79" t="s">
        <v>229</v>
      </c>
      <c r="B30" s="188" t="s">
        <v>497</v>
      </c>
      <c r="C30" s="188"/>
      <c r="D30" s="188" t="s">
        <v>232</v>
      </c>
      <c r="E30" s="188"/>
      <c r="F30" s="188" t="s">
        <v>234</v>
      </c>
      <c r="G30" s="188"/>
      <c r="H30" s="188" t="s">
        <v>235</v>
      </c>
      <c r="I30" s="188"/>
      <c r="J30" s="189" t="s">
        <v>238</v>
      </c>
      <c r="K30" s="189"/>
      <c r="L30" s="189"/>
    </row>
    <row r="31" spans="1:12" s="38" customFormat="1" ht="109.5" customHeight="1" thickBot="1" thickTop="1">
      <c r="A31" s="79" t="s">
        <v>243</v>
      </c>
      <c r="B31" s="254" t="s">
        <v>37</v>
      </c>
      <c r="C31" s="255"/>
      <c r="D31" s="254" t="s">
        <v>55</v>
      </c>
      <c r="E31" s="255"/>
      <c r="F31" s="254" t="s">
        <v>52</v>
      </c>
      <c r="G31" s="255"/>
      <c r="H31" s="254" t="s">
        <v>38</v>
      </c>
      <c r="I31" s="255"/>
      <c r="J31" s="254" t="s">
        <v>56</v>
      </c>
      <c r="K31" s="256"/>
      <c r="L31" s="255"/>
    </row>
    <row r="32" spans="1:12" ht="169.5" customHeight="1" thickBot="1" thickTop="1">
      <c r="A32" s="79" t="s">
        <v>63</v>
      </c>
      <c r="B32" s="228" t="s">
        <v>517</v>
      </c>
      <c r="C32" s="228"/>
      <c r="D32" s="228" t="s">
        <v>518</v>
      </c>
      <c r="E32" s="228"/>
      <c r="F32" s="228" t="s">
        <v>301</v>
      </c>
      <c r="G32" s="228"/>
      <c r="H32" s="228" t="s">
        <v>302</v>
      </c>
      <c r="I32" s="228"/>
      <c r="J32" s="225" t="s">
        <v>303</v>
      </c>
      <c r="K32" s="225"/>
      <c r="L32" s="225"/>
    </row>
    <row r="33" spans="1:12" ht="139.5" customHeight="1" thickBot="1" thickTop="1">
      <c r="A33" s="79" t="s">
        <v>64</v>
      </c>
      <c r="B33" s="227" t="s">
        <v>304</v>
      </c>
      <c r="C33" s="227"/>
      <c r="D33" s="228" t="s">
        <v>305</v>
      </c>
      <c r="E33" s="228"/>
      <c r="F33" s="252" t="s">
        <v>306</v>
      </c>
      <c r="G33" s="252"/>
      <c r="H33" s="234" t="s">
        <v>505</v>
      </c>
      <c r="I33" s="235"/>
      <c r="J33" s="225" t="s">
        <v>307</v>
      </c>
      <c r="K33" s="225"/>
      <c r="L33" s="225"/>
    </row>
    <row r="34" spans="2:12" ht="19.5" customHeight="1" thickBot="1" thickTop="1">
      <c r="B34" s="184" t="s">
        <v>6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6"/>
    </row>
    <row r="35" spans="2:12" ht="16.5" customHeight="1" thickBot="1">
      <c r="B35" s="191" t="s">
        <v>8</v>
      </c>
      <c r="C35" s="183" t="s">
        <v>9</v>
      </c>
      <c r="D35" s="182" t="s">
        <v>10</v>
      </c>
      <c r="E35" s="182" t="s">
        <v>11</v>
      </c>
      <c r="F35" s="182" t="s">
        <v>12</v>
      </c>
      <c r="G35" s="183" t="s">
        <v>13</v>
      </c>
      <c r="H35" s="183"/>
      <c r="I35" s="183" t="s">
        <v>14</v>
      </c>
      <c r="J35" s="183"/>
      <c r="K35" s="183"/>
      <c r="L35" s="187"/>
    </row>
    <row r="36" spans="1:14" s="39" customFormat="1" ht="23.25" customHeight="1" thickBot="1">
      <c r="A36" s="40"/>
      <c r="B36" s="191"/>
      <c r="C36" s="183"/>
      <c r="D36" s="183"/>
      <c r="E36" s="183"/>
      <c r="F36" s="182"/>
      <c r="G36" s="9" t="s">
        <v>15</v>
      </c>
      <c r="H36" s="9" t="s">
        <v>16</v>
      </c>
      <c r="I36" s="9" t="s">
        <v>17</v>
      </c>
      <c r="J36" s="9" t="s">
        <v>18</v>
      </c>
      <c r="K36" s="9" t="s">
        <v>19</v>
      </c>
      <c r="L36" s="53" t="s">
        <v>20</v>
      </c>
      <c r="M36" s="40"/>
      <c r="N36" s="40"/>
    </row>
    <row r="37" spans="2:12" ht="20.25" customHeight="1" thickBot="1">
      <c r="B37" s="154">
        <v>1116.23</v>
      </c>
      <c r="C37" s="155">
        <v>202.68</v>
      </c>
      <c r="D37" s="155">
        <v>16.1</v>
      </c>
      <c r="E37" s="155">
        <v>54.3</v>
      </c>
      <c r="F37" s="155">
        <v>22.65</v>
      </c>
      <c r="G37" s="155">
        <v>568.71</v>
      </c>
      <c r="H37" s="155">
        <v>50.87</v>
      </c>
      <c r="I37" s="155">
        <v>490.68</v>
      </c>
      <c r="J37" s="155">
        <v>281.47</v>
      </c>
      <c r="K37" s="155">
        <v>9.38</v>
      </c>
      <c r="L37" s="157">
        <v>8.11</v>
      </c>
    </row>
    <row r="38" spans="2:12" ht="21" customHeight="1">
      <c r="B38" s="229" t="s">
        <v>25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</row>
    <row r="39" spans="2:12" ht="21" customHeight="1">
      <c r="B39" s="229" t="s">
        <v>26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2:12" ht="21" customHeight="1">
      <c r="B40" s="128" t="s">
        <v>27</v>
      </c>
      <c r="C40" s="129"/>
      <c r="D40" s="129"/>
      <c r="E40" s="128"/>
      <c r="F40" s="128"/>
      <c r="G40" s="128"/>
      <c r="H40" s="128"/>
      <c r="I40" s="128"/>
      <c r="J40" s="128"/>
      <c r="K40" s="128"/>
      <c r="L40" s="128"/>
    </row>
    <row r="41" spans="2:12" ht="21" customHeight="1"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</row>
    <row r="42" spans="1:12" ht="27" customHeight="1">
      <c r="A42" s="218" t="s">
        <v>496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</row>
    <row r="43" spans="2:12" ht="27" customHeight="1"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</row>
    <row r="44" spans="10:12" ht="30" customHeight="1">
      <c r="J44" s="253" t="s">
        <v>542</v>
      </c>
      <c r="K44" s="253"/>
      <c r="L44" s="253"/>
    </row>
    <row r="45" spans="3:12" ht="30" customHeight="1">
      <c r="C45" s="178" t="s">
        <v>241</v>
      </c>
      <c r="D45" s="178"/>
      <c r="E45" s="178"/>
      <c r="F45" s="178"/>
      <c r="G45" s="178"/>
      <c r="H45" s="178"/>
      <c r="I45" s="178"/>
      <c r="J45" s="179" t="s">
        <v>525</v>
      </c>
      <c r="K45" s="179"/>
      <c r="L45" s="179"/>
    </row>
    <row r="46" spans="3:9" ht="30" customHeight="1">
      <c r="C46" s="64"/>
      <c r="D46" s="180" t="s">
        <v>66</v>
      </c>
      <c r="E46" s="180"/>
      <c r="F46" s="180"/>
      <c r="G46" s="180"/>
      <c r="H46" s="180"/>
      <c r="I46" s="45"/>
    </row>
    <row r="47" ht="19.5" customHeight="1" thickBot="1"/>
    <row r="48" spans="1:12" s="38" customFormat="1" ht="24.75" customHeight="1" thickBot="1" thickTop="1">
      <c r="A48" s="220" t="s">
        <v>34</v>
      </c>
      <c r="B48" s="221" t="s">
        <v>1</v>
      </c>
      <c r="C48" s="221"/>
      <c r="D48" s="221" t="s">
        <v>2</v>
      </c>
      <c r="E48" s="221"/>
      <c r="F48" s="221" t="s">
        <v>3</v>
      </c>
      <c r="G48" s="221"/>
      <c r="H48" s="221" t="s">
        <v>4</v>
      </c>
      <c r="I48" s="221"/>
      <c r="J48" s="221" t="s">
        <v>5</v>
      </c>
      <c r="K48" s="221"/>
      <c r="L48" s="221"/>
    </row>
    <row r="49" spans="1:12" s="38" customFormat="1" ht="24.75" customHeight="1" thickBot="1" thickTop="1">
      <c r="A49" s="220"/>
      <c r="B49" s="222">
        <f>J29+3</f>
        <v>44998</v>
      </c>
      <c r="C49" s="222"/>
      <c r="D49" s="222">
        <f>B49+1</f>
        <v>44999</v>
      </c>
      <c r="E49" s="222"/>
      <c r="F49" s="222">
        <f>D49+1</f>
        <v>45000</v>
      </c>
      <c r="G49" s="222"/>
      <c r="H49" s="222">
        <f>F49+1</f>
        <v>45001</v>
      </c>
      <c r="I49" s="222"/>
      <c r="J49" s="233">
        <f>H49+1</f>
        <v>45002</v>
      </c>
      <c r="K49" s="233"/>
      <c r="L49" s="233"/>
    </row>
    <row r="50" spans="1:12" s="38" customFormat="1" ht="129.75" customHeight="1" thickBot="1" thickTop="1">
      <c r="A50" s="79" t="s">
        <v>229</v>
      </c>
      <c r="B50" s="188" t="s">
        <v>490</v>
      </c>
      <c r="C50" s="188"/>
      <c r="D50" s="188" t="s">
        <v>235</v>
      </c>
      <c r="E50" s="188"/>
      <c r="F50" s="188" t="s">
        <v>488</v>
      </c>
      <c r="G50" s="188"/>
      <c r="H50" s="181" t="s">
        <v>237</v>
      </c>
      <c r="I50" s="181"/>
      <c r="J50" s="181" t="s">
        <v>236</v>
      </c>
      <c r="K50" s="181"/>
      <c r="L50" s="181"/>
    </row>
    <row r="51" spans="1:12" s="38" customFormat="1" ht="109.5" customHeight="1" thickBot="1" thickTop="1">
      <c r="A51" s="79" t="s">
        <v>243</v>
      </c>
      <c r="B51" s="254" t="s">
        <v>244</v>
      </c>
      <c r="C51" s="255"/>
      <c r="D51" s="254" t="s">
        <v>37</v>
      </c>
      <c r="E51" s="255"/>
      <c r="F51" s="254" t="s">
        <v>56</v>
      </c>
      <c r="G51" s="255"/>
      <c r="H51" s="254" t="s">
        <v>57</v>
      </c>
      <c r="I51" s="255"/>
      <c r="J51" s="254" t="s">
        <v>38</v>
      </c>
      <c r="K51" s="256"/>
      <c r="L51" s="255"/>
    </row>
    <row r="52" spans="1:12" ht="169.5" customHeight="1" thickBot="1" thickTop="1">
      <c r="A52" s="79" t="s">
        <v>63</v>
      </c>
      <c r="B52" s="227" t="s">
        <v>308</v>
      </c>
      <c r="C52" s="227"/>
      <c r="D52" s="225" t="s">
        <v>309</v>
      </c>
      <c r="E52" s="225"/>
      <c r="F52" s="227" t="s">
        <v>310</v>
      </c>
      <c r="G52" s="227"/>
      <c r="H52" s="225" t="s">
        <v>311</v>
      </c>
      <c r="I52" s="225"/>
      <c r="J52" s="223" t="s">
        <v>537</v>
      </c>
      <c r="K52" s="236"/>
      <c r="L52" s="224"/>
    </row>
    <row r="53" spans="1:12" ht="139.5" customHeight="1" thickBot="1" thickTop="1">
      <c r="A53" s="79" t="s">
        <v>64</v>
      </c>
      <c r="B53" s="225" t="s">
        <v>312</v>
      </c>
      <c r="C53" s="225"/>
      <c r="D53" s="225" t="s">
        <v>313</v>
      </c>
      <c r="E53" s="225"/>
      <c r="F53" s="227" t="s">
        <v>504</v>
      </c>
      <c r="G53" s="227"/>
      <c r="H53" s="225" t="s">
        <v>314</v>
      </c>
      <c r="I53" s="225"/>
      <c r="J53" s="225" t="s">
        <v>315</v>
      </c>
      <c r="K53" s="225"/>
      <c r="L53" s="225"/>
    </row>
    <row r="54" spans="2:12" ht="19.5" customHeight="1" thickBot="1" thickTop="1">
      <c r="B54" s="184" t="s">
        <v>6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6"/>
    </row>
    <row r="55" spans="2:12" ht="16.5" customHeight="1" thickBot="1">
      <c r="B55" s="191" t="s">
        <v>8</v>
      </c>
      <c r="C55" s="183" t="s">
        <v>9</v>
      </c>
      <c r="D55" s="182" t="s">
        <v>10</v>
      </c>
      <c r="E55" s="182" t="s">
        <v>11</v>
      </c>
      <c r="F55" s="182" t="s">
        <v>12</v>
      </c>
      <c r="G55" s="183" t="s">
        <v>13</v>
      </c>
      <c r="H55" s="183"/>
      <c r="I55" s="183" t="s">
        <v>14</v>
      </c>
      <c r="J55" s="183"/>
      <c r="K55" s="183"/>
      <c r="L55" s="187"/>
    </row>
    <row r="56" spans="1:14" s="39" customFormat="1" ht="23.25" customHeight="1" thickBot="1">
      <c r="A56" s="40"/>
      <c r="B56" s="191"/>
      <c r="C56" s="183"/>
      <c r="D56" s="183"/>
      <c r="E56" s="183"/>
      <c r="F56" s="182"/>
      <c r="G56" s="9" t="s">
        <v>15</v>
      </c>
      <c r="H56" s="9" t="s">
        <v>16</v>
      </c>
      <c r="I56" s="9" t="s">
        <v>17</v>
      </c>
      <c r="J56" s="9" t="s">
        <v>18</v>
      </c>
      <c r="K56" s="9" t="s">
        <v>19</v>
      </c>
      <c r="L56" s="53" t="s">
        <v>20</v>
      </c>
      <c r="M56" s="40"/>
      <c r="N56" s="40"/>
    </row>
    <row r="57" spans="2:12" ht="20.25" customHeight="1" thickBot="1">
      <c r="B57" s="154">
        <v>1102.02</v>
      </c>
      <c r="C57" s="158">
        <v>136.87</v>
      </c>
      <c r="D57" s="158">
        <v>11.52</v>
      </c>
      <c r="E57" s="158">
        <v>46.9</v>
      </c>
      <c r="F57" s="158">
        <v>23.05</v>
      </c>
      <c r="G57" s="158">
        <v>374.55</v>
      </c>
      <c r="H57" s="158">
        <v>60.51</v>
      </c>
      <c r="I57" s="158">
        <v>450.31</v>
      </c>
      <c r="J57" s="158">
        <v>115.28</v>
      </c>
      <c r="K57" s="158">
        <v>8.64</v>
      </c>
      <c r="L57" s="157">
        <v>3.66</v>
      </c>
    </row>
    <row r="58" spans="2:12" ht="21" customHeight="1">
      <c r="B58" s="229" t="s">
        <v>25</v>
      </c>
      <c r="C58" s="229"/>
      <c r="D58" s="229"/>
      <c r="E58" s="229"/>
      <c r="F58" s="229"/>
      <c r="G58" s="229"/>
      <c r="H58" s="229"/>
      <c r="I58" s="229"/>
      <c r="J58" s="229"/>
      <c r="K58" s="229"/>
      <c r="L58" s="229"/>
    </row>
    <row r="59" spans="2:12" ht="21" customHeight="1">
      <c r="B59" s="229" t="s">
        <v>26</v>
      </c>
      <c r="C59" s="229"/>
      <c r="D59" s="229"/>
      <c r="E59" s="229"/>
      <c r="F59" s="229"/>
      <c r="G59" s="229"/>
      <c r="H59" s="229"/>
      <c r="I59" s="229"/>
      <c r="J59" s="229"/>
      <c r="K59" s="229"/>
      <c r="L59" s="229"/>
    </row>
    <row r="60" spans="2:12" ht="21" customHeight="1">
      <c r="B60" s="128" t="s">
        <v>27</v>
      </c>
      <c r="C60" s="129"/>
      <c r="D60" s="129"/>
      <c r="E60" s="128"/>
      <c r="F60" s="128"/>
      <c r="G60" s="128"/>
      <c r="H60" s="128"/>
      <c r="I60" s="128"/>
      <c r="J60" s="128"/>
      <c r="K60" s="128"/>
      <c r="L60" s="128"/>
    </row>
    <row r="61" spans="2:4" ht="21" customHeight="1">
      <c r="B61" s="45"/>
      <c r="C61" s="46"/>
      <c r="D61" s="46"/>
    </row>
    <row r="62" spans="1:12" ht="27" customHeight="1">
      <c r="A62" s="218" t="s">
        <v>496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</row>
    <row r="63" ht="27" customHeight="1"/>
    <row r="64" spans="10:12" ht="30" customHeight="1">
      <c r="J64" s="253" t="s">
        <v>542</v>
      </c>
      <c r="K64" s="253"/>
      <c r="L64" s="253"/>
    </row>
    <row r="65" spans="3:12" ht="30" customHeight="1">
      <c r="C65" s="178" t="s">
        <v>241</v>
      </c>
      <c r="D65" s="178"/>
      <c r="E65" s="178"/>
      <c r="F65" s="178"/>
      <c r="G65" s="178"/>
      <c r="H65" s="178"/>
      <c r="I65" s="178"/>
      <c r="J65" s="179" t="s">
        <v>525</v>
      </c>
      <c r="K65" s="179"/>
      <c r="L65" s="179"/>
    </row>
    <row r="66" spans="3:9" ht="30" customHeight="1">
      <c r="C66" s="64"/>
      <c r="D66" s="180" t="s">
        <v>67</v>
      </c>
      <c r="E66" s="180"/>
      <c r="F66" s="180"/>
      <c r="G66" s="180"/>
      <c r="H66" s="180"/>
      <c r="I66" s="45"/>
    </row>
    <row r="67" spans="4:9" ht="29.25" customHeight="1" thickBot="1">
      <c r="D67" s="232"/>
      <c r="E67" s="232"/>
      <c r="F67" s="232"/>
      <c r="G67" s="232"/>
      <c r="H67" s="232"/>
      <c r="I67" s="232"/>
    </row>
    <row r="68" spans="1:12" s="38" customFormat="1" ht="24.75" customHeight="1" thickBot="1" thickTop="1">
      <c r="A68" s="220" t="s">
        <v>34</v>
      </c>
      <c r="B68" s="221" t="s">
        <v>1</v>
      </c>
      <c r="C68" s="221"/>
      <c r="D68" s="221" t="s">
        <v>2</v>
      </c>
      <c r="E68" s="221"/>
      <c r="F68" s="221" t="s">
        <v>3</v>
      </c>
      <c r="G68" s="221"/>
      <c r="H68" s="221" t="s">
        <v>4</v>
      </c>
      <c r="I68" s="221"/>
      <c r="J68" s="221" t="s">
        <v>5</v>
      </c>
      <c r="K68" s="221"/>
      <c r="L68" s="221"/>
    </row>
    <row r="69" spans="1:12" s="38" customFormat="1" ht="24.75" customHeight="1" thickBot="1" thickTop="1">
      <c r="A69" s="220"/>
      <c r="B69" s="222">
        <f>J49+3</f>
        <v>45005</v>
      </c>
      <c r="C69" s="222"/>
      <c r="D69" s="222">
        <f>B69+1</f>
        <v>45006</v>
      </c>
      <c r="E69" s="222"/>
      <c r="F69" s="222">
        <f>D69+1</f>
        <v>45007</v>
      </c>
      <c r="G69" s="222"/>
      <c r="H69" s="222">
        <f>F69+1</f>
        <v>45008</v>
      </c>
      <c r="I69" s="222"/>
      <c r="J69" s="233">
        <f>H69+1</f>
        <v>45009</v>
      </c>
      <c r="K69" s="233"/>
      <c r="L69" s="233"/>
    </row>
    <row r="70" spans="1:12" s="38" customFormat="1" ht="129.75" customHeight="1" thickBot="1" thickTop="1">
      <c r="A70" s="79" t="s">
        <v>229</v>
      </c>
      <c r="B70" s="188" t="s">
        <v>497</v>
      </c>
      <c r="C70" s="188"/>
      <c r="D70" s="181" t="s">
        <v>235</v>
      </c>
      <c r="E70" s="181"/>
      <c r="F70" s="181" t="s">
        <v>236</v>
      </c>
      <c r="G70" s="181"/>
      <c r="H70" s="181" t="s">
        <v>239</v>
      </c>
      <c r="I70" s="181"/>
      <c r="J70" s="189" t="s">
        <v>237</v>
      </c>
      <c r="K70" s="189"/>
      <c r="L70" s="189"/>
    </row>
    <row r="71" spans="1:12" s="38" customFormat="1" ht="109.5" customHeight="1" thickBot="1" thickTop="1">
      <c r="A71" s="79" t="s">
        <v>243</v>
      </c>
      <c r="B71" s="254" t="s">
        <v>244</v>
      </c>
      <c r="C71" s="255"/>
      <c r="D71" s="254" t="s">
        <v>57</v>
      </c>
      <c r="E71" s="255"/>
      <c r="F71" s="254" t="s">
        <v>38</v>
      </c>
      <c r="G71" s="255"/>
      <c r="H71" s="254" t="s">
        <v>56</v>
      </c>
      <c r="I71" s="255"/>
      <c r="J71" s="254" t="s">
        <v>55</v>
      </c>
      <c r="K71" s="256"/>
      <c r="L71" s="255"/>
    </row>
    <row r="72" spans="1:12" ht="169.5" customHeight="1" thickBot="1" thickTop="1">
      <c r="A72" s="79" t="s">
        <v>63</v>
      </c>
      <c r="B72" s="223" t="s">
        <v>519</v>
      </c>
      <c r="C72" s="224"/>
      <c r="D72" s="227" t="s">
        <v>322</v>
      </c>
      <c r="E72" s="227"/>
      <c r="F72" s="225" t="s">
        <v>316</v>
      </c>
      <c r="G72" s="225"/>
      <c r="H72" s="225" t="s">
        <v>317</v>
      </c>
      <c r="I72" s="225"/>
      <c r="J72" s="228" t="s">
        <v>538</v>
      </c>
      <c r="K72" s="228"/>
      <c r="L72" s="228"/>
    </row>
    <row r="73" spans="1:12" ht="139.5" customHeight="1" thickBot="1" thickTop="1">
      <c r="A73" s="79" t="s">
        <v>64</v>
      </c>
      <c r="B73" s="225" t="s">
        <v>318</v>
      </c>
      <c r="C73" s="225"/>
      <c r="D73" s="225" t="s">
        <v>319</v>
      </c>
      <c r="E73" s="225"/>
      <c r="F73" s="225" t="s">
        <v>320</v>
      </c>
      <c r="G73" s="225"/>
      <c r="H73" s="227" t="s">
        <v>321</v>
      </c>
      <c r="I73" s="227"/>
      <c r="J73" s="227" t="s">
        <v>245</v>
      </c>
      <c r="K73" s="227"/>
      <c r="L73" s="227"/>
    </row>
    <row r="74" spans="2:12" ht="19.5" customHeight="1" thickBot="1" thickTop="1">
      <c r="B74" s="184" t="s">
        <v>6</v>
      </c>
      <c r="C74" s="185"/>
      <c r="D74" s="185"/>
      <c r="E74" s="185"/>
      <c r="F74" s="185"/>
      <c r="G74" s="185"/>
      <c r="H74" s="185"/>
      <c r="I74" s="185"/>
      <c r="J74" s="185"/>
      <c r="K74" s="185"/>
      <c r="L74" s="186"/>
    </row>
    <row r="75" spans="2:12" ht="16.5" customHeight="1" thickBot="1">
      <c r="B75" s="191" t="s">
        <v>8</v>
      </c>
      <c r="C75" s="183" t="s">
        <v>9</v>
      </c>
      <c r="D75" s="182" t="s">
        <v>10</v>
      </c>
      <c r="E75" s="182" t="s">
        <v>11</v>
      </c>
      <c r="F75" s="182" t="s">
        <v>12</v>
      </c>
      <c r="G75" s="183" t="s">
        <v>13</v>
      </c>
      <c r="H75" s="183"/>
      <c r="I75" s="183" t="s">
        <v>14</v>
      </c>
      <c r="J75" s="183"/>
      <c r="K75" s="183"/>
      <c r="L75" s="187"/>
    </row>
    <row r="76" spans="1:14" s="39" customFormat="1" ht="23.25" customHeight="1" thickBot="1">
      <c r="A76" s="40"/>
      <c r="B76" s="191"/>
      <c r="C76" s="183"/>
      <c r="D76" s="183"/>
      <c r="E76" s="183"/>
      <c r="F76" s="182"/>
      <c r="G76" s="9" t="s">
        <v>15</v>
      </c>
      <c r="H76" s="9" t="s">
        <v>16</v>
      </c>
      <c r="I76" s="9" t="s">
        <v>17</v>
      </c>
      <c r="J76" s="9" t="s">
        <v>18</v>
      </c>
      <c r="K76" s="9" t="s">
        <v>19</v>
      </c>
      <c r="L76" s="53" t="s">
        <v>20</v>
      </c>
      <c r="M76" s="40"/>
      <c r="N76" s="40"/>
    </row>
    <row r="77" spans="2:12" ht="20.25" customHeight="1" thickBot="1">
      <c r="B77" s="160">
        <v>1272.84</v>
      </c>
      <c r="C77" s="158">
        <v>208.35</v>
      </c>
      <c r="D77" s="158">
        <v>23.1</v>
      </c>
      <c r="E77" s="158">
        <v>61</v>
      </c>
      <c r="F77" s="158">
        <v>27.7</v>
      </c>
      <c r="G77" s="158">
        <v>545.09</v>
      </c>
      <c r="H77" s="158">
        <v>70.34</v>
      </c>
      <c r="I77" s="158">
        <v>537.45</v>
      </c>
      <c r="J77" s="158">
        <v>272.56</v>
      </c>
      <c r="K77" s="158">
        <v>10.1</v>
      </c>
      <c r="L77" s="157">
        <v>7.67</v>
      </c>
    </row>
    <row r="78" spans="2:12" ht="21" customHeight="1" thickTop="1">
      <c r="B78" s="229" t="s">
        <v>25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</row>
    <row r="79" spans="2:12" ht="21" customHeight="1">
      <c r="B79" s="229" t="s">
        <v>26</v>
      </c>
      <c r="C79" s="229"/>
      <c r="D79" s="229"/>
      <c r="E79" s="229"/>
      <c r="F79" s="229"/>
      <c r="G79" s="229"/>
      <c r="H79" s="229"/>
      <c r="I79" s="229"/>
      <c r="J79" s="229"/>
      <c r="K79" s="229"/>
      <c r="L79" s="229"/>
    </row>
    <row r="80" spans="2:12" ht="21" customHeight="1">
      <c r="B80" s="128" t="s">
        <v>27</v>
      </c>
      <c r="C80" s="129"/>
      <c r="D80" s="129"/>
      <c r="E80" s="128"/>
      <c r="F80" s="128"/>
      <c r="G80" s="128"/>
      <c r="H80" s="128"/>
      <c r="I80" s="128"/>
      <c r="J80" s="128"/>
      <c r="K80" s="128"/>
      <c r="L80" s="128"/>
    </row>
    <row r="81" spans="2:12" ht="21" customHeight="1"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</row>
    <row r="82" spans="1:12" ht="27" customHeight="1">
      <c r="A82" s="218" t="s">
        <v>496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</row>
    <row r="83" ht="27" customHeight="1"/>
    <row r="84" spans="10:12" ht="30" customHeight="1">
      <c r="J84" s="253" t="s">
        <v>542</v>
      </c>
      <c r="K84" s="253"/>
      <c r="L84" s="253"/>
    </row>
    <row r="85" spans="3:12" ht="30" customHeight="1">
      <c r="C85" s="178" t="s">
        <v>241</v>
      </c>
      <c r="D85" s="178"/>
      <c r="E85" s="178"/>
      <c r="F85" s="178"/>
      <c r="G85" s="178"/>
      <c r="H85" s="178"/>
      <c r="I85" s="178"/>
      <c r="J85" s="179" t="s">
        <v>525</v>
      </c>
      <c r="K85" s="179"/>
      <c r="L85" s="179"/>
    </row>
    <row r="86" spans="3:9" ht="30" customHeight="1">
      <c r="C86" s="64"/>
      <c r="D86" s="180" t="s">
        <v>68</v>
      </c>
      <c r="E86" s="180"/>
      <c r="F86" s="180"/>
      <c r="G86" s="180"/>
      <c r="H86" s="180"/>
      <c r="I86" s="45"/>
    </row>
    <row r="87" spans="4:9" ht="29.25" customHeight="1" thickBot="1">
      <c r="D87" s="232"/>
      <c r="E87" s="232"/>
      <c r="F87" s="232"/>
      <c r="G87" s="232"/>
      <c r="H87" s="232"/>
      <c r="I87" s="232"/>
    </row>
    <row r="88" spans="1:12" s="38" customFormat="1" ht="24.75" customHeight="1" thickBot="1" thickTop="1">
      <c r="A88" s="220" t="s">
        <v>34</v>
      </c>
      <c r="B88" s="221" t="s">
        <v>1</v>
      </c>
      <c r="C88" s="221"/>
      <c r="D88" s="221" t="s">
        <v>2</v>
      </c>
      <c r="E88" s="221"/>
      <c r="F88" s="221" t="s">
        <v>3</v>
      </c>
      <c r="G88" s="221"/>
      <c r="H88" s="221" t="s">
        <v>4</v>
      </c>
      <c r="I88" s="221"/>
      <c r="J88" s="221" t="s">
        <v>5</v>
      </c>
      <c r="K88" s="221"/>
      <c r="L88" s="221"/>
    </row>
    <row r="89" spans="1:12" s="78" customFormat="1" ht="24.75" customHeight="1" thickBot="1" thickTop="1">
      <c r="A89" s="220"/>
      <c r="B89" s="250">
        <f>J69+3</f>
        <v>45012</v>
      </c>
      <c r="C89" s="250"/>
      <c r="D89" s="250">
        <f>B89+1</f>
        <v>45013</v>
      </c>
      <c r="E89" s="250"/>
      <c r="F89" s="250">
        <f>D89+1</f>
        <v>45014</v>
      </c>
      <c r="G89" s="250"/>
      <c r="H89" s="250">
        <f>F89+1</f>
        <v>45015</v>
      </c>
      <c r="I89" s="250"/>
      <c r="J89" s="251">
        <f>H89+1</f>
        <v>45016</v>
      </c>
      <c r="K89" s="251"/>
      <c r="L89" s="251"/>
    </row>
    <row r="90" spans="1:12" s="38" customFormat="1" ht="129.75" customHeight="1" thickBot="1" thickTop="1">
      <c r="A90" s="79" t="s">
        <v>229</v>
      </c>
      <c r="B90" s="188" t="s">
        <v>490</v>
      </c>
      <c r="C90" s="188"/>
      <c r="D90" s="188" t="s">
        <v>235</v>
      </c>
      <c r="E90" s="188"/>
      <c r="F90" s="188" t="s">
        <v>488</v>
      </c>
      <c r="G90" s="188"/>
      <c r="H90" s="188" t="s">
        <v>529</v>
      </c>
      <c r="I90" s="188"/>
      <c r="J90" s="181" t="s">
        <v>234</v>
      </c>
      <c r="K90" s="181"/>
      <c r="L90" s="181"/>
    </row>
    <row r="91" spans="1:12" s="38" customFormat="1" ht="109.5" customHeight="1" thickBot="1" thickTop="1">
      <c r="A91" s="79" t="s">
        <v>243</v>
      </c>
      <c r="B91" s="254" t="s">
        <v>51</v>
      </c>
      <c r="C91" s="255"/>
      <c r="D91" s="254" t="s">
        <v>56</v>
      </c>
      <c r="E91" s="255"/>
      <c r="F91" s="254" t="s">
        <v>38</v>
      </c>
      <c r="G91" s="255"/>
      <c r="H91" s="254" t="s">
        <v>37</v>
      </c>
      <c r="I91" s="255"/>
      <c r="J91" s="254" t="s">
        <v>38</v>
      </c>
      <c r="K91" s="256"/>
      <c r="L91" s="255"/>
    </row>
    <row r="92" spans="1:12" ht="169.5" customHeight="1" thickBot="1" thickTop="1">
      <c r="A92" s="79" t="s">
        <v>63</v>
      </c>
      <c r="B92" s="225" t="s">
        <v>323</v>
      </c>
      <c r="C92" s="225"/>
      <c r="D92" s="225" t="s">
        <v>543</v>
      </c>
      <c r="E92" s="225"/>
      <c r="F92" s="225" t="s">
        <v>544</v>
      </c>
      <c r="G92" s="225"/>
      <c r="H92" s="225" t="s">
        <v>326</v>
      </c>
      <c r="I92" s="225"/>
      <c r="J92" s="225" t="s">
        <v>327</v>
      </c>
      <c r="K92" s="225"/>
      <c r="L92" s="225"/>
    </row>
    <row r="93" spans="1:12" ht="139.5" customHeight="1" thickBot="1" thickTop="1">
      <c r="A93" s="79" t="s">
        <v>64</v>
      </c>
      <c r="B93" s="228" t="s">
        <v>520</v>
      </c>
      <c r="C93" s="228"/>
      <c r="D93" s="225" t="s">
        <v>328</v>
      </c>
      <c r="E93" s="225"/>
      <c r="F93" s="227" t="s">
        <v>329</v>
      </c>
      <c r="G93" s="227"/>
      <c r="H93" s="225" t="s">
        <v>348</v>
      </c>
      <c r="I93" s="225"/>
      <c r="J93" s="227" t="s">
        <v>330</v>
      </c>
      <c r="K93" s="227"/>
      <c r="L93" s="227"/>
    </row>
    <row r="94" spans="2:12" ht="19.5" customHeight="1" thickBot="1" thickTop="1">
      <c r="B94" s="184" t="s">
        <v>6</v>
      </c>
      <c r="C94" s="185"/>
      <c r="D94" s="185"/>
      <c r="E94" s="185"/>
      <c r="F94" s="185"/>
      <c r="G94" s="185"/>
      <c r="H94" s="185"/>
      <c r="I94" s="185"/>
      <c r="J94" s="185"/>
      <c r="K94" s="185"/>
      <c r="L94" s="186"/>
    </row>
    <row r="95" spans="2:12" ht="16.5" customHeight="1" thickBot="1">
      <c r="B95" s="191" t="s">
        <v>8</v>
      </c>
      <c r="C95" s="183" t="s">
        <v>9</v>
      </c>
      <c r="D95" s="182" t="s">
        <v>10</v>
      </c>
      <c r="E95" s="182" t="s">
        <v>11</v>
      </c>
      <c r="F95" s="182" t="s">
        <v>12</v>
      </c>
      <c r="G95" s="183" t="s">
        <v>13</v>
      </c>
      <c r="H95" s="183"/>
      <c r="I95" s="183" t="s">
        <v>14</v>
      </c>
      <c r="J95" s="183"/>
      <c r="K95" s="183"/>
      <c r="L95" s="187"/>
    </row>
    <row r="96" spans="1:14" s="39" customFormat="1" ht="23.25" customHeight="1" thickBot="1">
      <c r="A96" s="40"/>
      <c r="B96" s="191"/>
      <c r="C96" s="183"/>
      <c r="D96" s="182"/>
      <c r="E96" s="182"/>
      <c r="F96" s="182"/>
      <c r="G96" s="9" t="s">
        <v>15</v>
      </c>
      <c r="H96" s="9" t="s">
        <v>16</v>
      </c>
      <c r="I96" s="9" t="s">
        <v>17</v>
      </c>
      <c r="J96" s="9" t="s">
        <v>18</v>
      </c>
      <c r="K96" s="9" t="s">
        <v>19</v>
      </c>
      <c r="L96" s="53" t="s">
        <v>20</v>
      </c>
      <c r="M96" s="40"/>
      <c r="N96" s="40"/>
    </row>
    <row r="97" spans="2:12" ht="20.25" customHeight="1" thickBot="1">
      <c r="B97" s="154">
        <v>1102.02</v>
      </c>
      <c r="C97" s="158">
        <v>136.87</v>
      </c>
      <c r="D97" s="158">
        <v>11.52</v>
      </c>
      <c r="E97" s="158">
        <v>46.9</v>
      </c>
      <c r="F97" s="158">
        <v>23.05</v>
      </c>
      <c r="G97" s="158">
        <v>374.55</v>
      </c>
      <c r="H97" s="158">
        <v>60.51</v>
      </c>
      <c r="I97" s="158">
        <v>450.31</v>
      </c>
      <c r="J97" s="158">
        <v>115.28</v>
      </c>
      <c r="K97" s="158">
        <v>8.64</v>
      </c>
      <c r="L97" s="157">
        <v>3.66</v>
      </c>
    </row>
    <row r="98" spans="2:12" ht="21" customHeight="1">
      <c r="B98" s="229" t="s">
        <v>25</v>
      </c>
      <c r="C98" s="229"/>
      <c r="D98" s="229"/>
      <c r="E98" s="229"/>
      <c r="F98" s="229"/>
      <c r="G98" s="229"/>
      <c r="H98" s="229"/>
      <c r="I98" s="229"/>
      <c r="J98" s="229"/>
      <c r="K98" s="229"/>
      <c r="L98" s="229"/>
    </row>
    <row r="99" spans="2:12" ht="21" customHeight="1">
      <c r="B99" s="229" t="s">
        <v>26</v>
      </c>
      <c r="C99" s="229"/>
      <c r="D99" s="229"/>
      <c r="E99" s="229"/>
      <c r="F99" s="229"/>
      <c r="G99" s="229"/>
      <c r="H99" s="229"/>
      <c r="I99" s="229"/>
      <c r="J99" s="229"/>
      <c r="K99" s="229"/>
      <c r="L99" s="229"/>
    </row>
    <row r="100" spans="2:12" ht="21" customHeight="1">
      <c r="B100" s="128" t="s">
        <v>27</v>
      </c>
      <c r="C100" s="129"/>
      <c r="D100" s="129"/>
      <c r="E100" s="128"/>
      <c r="F100" s="128"/>
      <c r="G100" s="128"/>
      <c r="H100" s="128"/>
      <c r="I100" s="128"/>
      <c r="J100" s="128"/>
      <c r="K100" s="128"/>
      <c r="L100" s="128"/>
    </row>
    <row r="101" spans="2:12" ht="21" customHeight="1"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</row>
    <row r="102" spans="1:12" ht="27" customHeight="1">
      <c r="A102" s="218" t="s">
        <v>496</v>
      </c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</row>
    <row r="65486" ht="27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27" customHeight="1"/>
    <row r="65513" ht="27" customHeight="1"/>
    <row r="65514" ht="27" customHeight="1"/>
    <row r="65515" ht="27" customHeight="1"/>
    <row r="65516" ht="27" customHeight="1"/>
    <row r="65517" ht="27" customHeight="1"/>
    <row r="65518" ht="27" customHeight="1"/>
    <row r="65519" ht="27" customHeight="1"/>
    <row r="65520" ht="27" customHeight="1"/>
    <row r="65521" ht="27" customHeight="1"/>
    <row r="65522" ht="27" customHeight="1"/>
    <row r="65523" ht="27" customHeight="1"/>
    <row r="65524" ht="27" customHeight="1"/>
    <row r="65525" ht="27" customHeight="1"/>
    <row r="65526" ht="27" customHeight="1"/>
    <row r="65527" ht="27" customHeight="1"/>
    <row r="65528" ht="27" customHeight="1"/>
    <row r="65529" ht="27" customHeight="1"/>
  </sheetData>
  <sheetProtection password="F8FC" sheet="1" objects="1" scenarios="1" selectLockedCells="1" selectUnlockedCells="1"/>
  <mergeCells count="239">
    <mergeCell ref="H71:I71"/>
    <mergeCell ref="J71:L71"/>
    <mergeCell ref="B91:C91"/>
    <mergeCell ref="D91:E91"/>
    <mergeCell ref="F91:G91"/>
    <mergeCell ref="H91:I91"/>
    <mergeCell ref="J91:L91"/>
    <mergeCell ref="B89:C89"/>
    <mergeCell ref="D89:E89"/>
    <mergeCell ref="F89:G89"/>
    <mergeCell ref="D31:E31"/>
    <mergeCell ref="F31:G31"/>
    <mergeCell ref="H31:I31"/>
    <mergeCell ref="J31:L31"/>
    <mergeCell ref="B51:C51"/>
    <mergeCell ref="D51:E51"/>
    <mergeCell ref="F51:G51"/>
    <mergeCell ref="H51:I51"/>
    <mergeCell ref="J51:L51"/>
    <mergeCell ref="D49:E49"/>
    <mergeCell ref="B98:L98"/>
    <mergeCell ref="B99:L99"/>
    <mergeCell ref="B101:L101"/>
    <mergeCell ref="A102:L102"/>
    <mergeCell ref="B10:C10"/>
    <mergeCell ref="D10:E10"/>
    <mergeCell ref="F10:G10"/>
    <mergeCell ref="H10:I10"/>
    <mergeCell ref="J10:L10"/>
    <mergeCell ref="B31:C31"/>
    <mergeCell ref="B94:L94"/>
    <mergeCell ref="B95:B96"/>
    <mergeCell ref="C95:C96"/>
    <mergeCell ref="D95:D96"/>
    <mergeCell ref="E95:E96"/>
    <mergeCell ref="F95:F96"/>
    <mergeCell ref="G95:H95"/>
    <mergeCell ref="I95:L95"/>
    <mergeCell ref="B92:C92"/>
    <mergeCell ref="D92:E92"/>
    <mergeCell ref="F92:G92"/>
    <mergeCell ref="H92:I92"/>
    <mergeCell ref="J92:L92"/>
    <mergeCell ref="B93:C93"/>
    <mergeCell ref="D93:E93"/>
    <mergeCell ref="F93:G93"/>
    <mergeCell ref="H93:I93"/>
    <mergeCell ref="J93:L93"/>
    <mergeCell ref="H89:I89"/>
    <mergeCell ref="J89:L89"/>
    <mergeCell ref="B90:C90"/>
    <mergeCell ref="D90:E90"/>
    <mergeCell ref="F90:G90"/>
    <mergeCell ref="H90:I90"/>
    <mergeCell ref="J90:L90"/>
    <mergeCell ref="C85:I85"/>
    <mergeCell ref="J85:L85"/>
    <mergeCell ref="D86:H86"/>
    <mergeCell ref="D87:I87"/>
    <mergeCell ref="A88:A89"/>
    <mergeCell ref="B88:C88"/>
    <mergeCell ref="D88:E88"/>
    <mergeCell ref="F88:G88"/>
    <mergeCell ref="H88:I88"/>
    <mergeCell ref="J88:L88"/>
    <mergeCell ref="B78:L78"/>
    <mergeCell ref="B79:L79"/>
    <mergeCell ref="B81:L81"/>
    <mergeCell ref="A82:L82"/>
    <mergeCell ref="J84:L84"/>
    <mergeCell ref="B75:B76"/>
    <mergeCell ref="C75:C76"/>
    <mergeCell ref="D75:D76"/>
    <mergeCell ref="E75:E76"/>
    <mergeCell ref="F75:F76"/>
    <mergeCell ref="G75:H75"/>
    <mergeCell ref="B73:C73"/>
    <mergeCell ref="D73:E73"/>
    <mergeCell ref="F73:G73"/>
    <mergeCell ref="H73:I73"/>
    <mergeCell ref="I75:L75"/>
    <mergeCell ref="J73:L73"/>
    <mergeCell ref="B74:L74"/>
    <mergeCell ref="D70:E70"/>
    <mergeCell ref="F70:G70"/>
    <mergeCell ref="H70:I70"/>
    <mergeCell ref="J70:L70"/>
    <mergeCell ref="B72:C72"/>
    <mergeCell ref="D72:E72"/>
    <mergeCell ref="F72:G72"/>
    <mergeCell ref="H72:I72"/>
    <mergeCell ref="J72:L72"/>
    <mergeCell ref="F71:G71"/>
    <mergeCell ref="J68:L68"/>
    <mergeCell ref="B69:C69"/>
    <mergeCell ref="D69:E69"/>
    <mergeCell ref="F69:G69"/>
    <mergeCell ref="H69:I69"/>
    <mergeCell ref="J69:L69"/>
    <mergeCell ref="B71:C71"/>
    <mergeCell ref="D71:E71"/>
    <mergeCell ref="D66:H66"/>
    <mergeCell ref="D67:I67"/>
    <mergeCell ref="A68:A69"/>
    <mergeCell ref="B68:C68"/>
    <mergeCell ref="D68:E68"/>
    <mergeCell ref="F68:G68"/>
    <mergeCell ref="H68:I68"/>
    <mergeCell ref="B70:C70"/>
    <mergeCell ref="B58:L58"/>
    <mergeCell ref="B59:L59"/>
    <mergeCell ref="A62:L62"/>
    <mergeCell ref="J64:L64"/>
    <mergeCell ref="C65:I65"/>
    <mergeCell ref="J65:L65"/>
    <mergeCell ref="B54:L54"/>
    <mergeCell ref="B55:B56"/>
    <mergeCell ref="C55:C56"/>
    <mergeCell ref="D55:D56"/>
    <mergeCell ref="E55:E56"/>
    <mergeCell ref="F55:F56"/>
    <mergeCell ref="G55:H55"/>
    <mergeCell ref="I55:L55"/>
    <mergeCell ref="B52:C52"/>
    <mergeCell ref="D52:E52"/>
    <mergeCell ref="F52:G52"/>
    <mergeCell ref="H52:I52"/>
    <mergeCell ref="J52:L52"/>
    <mergeCell ref="B53:C53"/>
    <mergeCell ref="D53:E53"/>
    <mergeCell ref="F53:G53"/>
    <mergeCell ref="H53:I53"/>
    <mergeCell ref="J53:L53"/>
    <mergeCell ref="F49:G49"/>
    <mergeCell ref="H49:I49"/>
    <mergeCell ref="J49:L49"/>
    <mergeCell ref="B50:C50"/>
    <mergeCell ref="D50:E50"/>
    <mergeCell ref="F50:G50"/>
    <mergeCell ref="H50:I50"/>
    <mergeCell ref="J50:L50"/>
    <mergeCell ref="C45:I45"/>
    <mergeCell ref="J45:L45"/>
    <mergeCell ref="D46:H46"/>
    <mergeCell ref="A48:A49"/>
    <mergeCell ref="B48:C48"/>
    <mergeCell ref="D48:E48"/>
    <mergeCell ref="F48:G48"/>
    <mergeCell ref="H48:I48"/>
    <mergeCell ref="J48:L48"/>
    <mergeCell ref="B49:C49"/>
    <mergeCell ref="B38:L38"/>
    <mergeCell ref="B39:L39"/>
    <mergeCell ref="B41:L41"/>
    <mergeCell ref="A42:L42"/>
    <mergeCell ref="B43:L43"/>
    <mergeCell ref="J44:L44"/>
    <mergeCell ref="B34:L34"/>
    <mergeCell ref="B35:B36"/>
    <mergeCell ref="C35:C36"/>
    <mergeCell ref="D35:D36"/>
    <mergeCell ref="E35:E36"/>
    <mergeCell ref="F35:F36"/>
    <mergeCell ref="G35:H35"/>
    <mergeCell ref="I35:L35"/>
    <mergeCell ref="B32:C32"/>
    <mergeCell ref="D32:E32"/>
    <mergeCell ref="F32:G32"/>
    <mergeCell ref="H32:I32"/>
    <mergeCell ref="J32:L32"/>
    <mergeCell ref="B33:C33"/>
    <mergeCell ref="D33:E33"/>
    <mergeCell ref="F33:G33"/>
    <mergeCell ref="H33:I33"/>
    <mergeCell ref="J33:L33"/>
    <mergeCell ref="B29:C29"/>
    <mergeCell ref="D29:E29"/>
    <mergeCell ref="F29:G29"/>
    <mergeCell ref="H29:I29"/>
    <mergeCell ref="J29:L29"/>
    <mergeCell ref="B30:C30"/>
    <mergeCell ref="D30:E30"/>
    <mergeCell ref="F30:G30"/>
    <mergeCell ref="H30:I30"/>
    <mergeCell ref="J30:L30"/>
    <mergeCell ref="C25:I25"/>
    <mergeCell ref="J25:L25"/>
    <mergeCell ref="D26:H26"/>
    <mergeCell ref="D27:I27"/>
    <mergeCell ref="A28:A29"/>
    <mergeCell ref="B28:C28"/>
    <mergeCell ref="D28:E28"/>
    <mergeCell ref="F28:G28"/>
    <mergeCell ref="H28:I28"/>
    <mergeCell ref="J28:L28"/>
    <mergeCell ref="B17:L17"/>
    <mergeCell ref="B18:L18"/>
    <mergeCell ref="B21:L21"/>
    <mergeCell ref="A22:L22"/>
    <mergeCell ref="K23:L23"/>
    <mergeCell ref="J24:L24"/>
    <mergeCell ref="B13:L13"/>
    <mergeCell ref="B14:B15"/>
    <mergeCell ref="C14:C15"/>
    <mergeCell ref="D14:D15"/>
    <mergeCell ref="E14:E15"/>
    <mergeCell ref="F14:F15"/>
    <mergeCell ref="G14:H14"/>
    <mergeCell ref="I14:L14"/>
    <mergeCell ref="B11:C11"/>
    <mergeCell ref="D11:E11"/>
    <mergeCell ref="F11:G11"/>
    <mergeCell ref="H11:I11"/>
    <mergeCell ref="J11:L11"/>
    <mergeCell ref="B12:C12"/>
    <mergeCell ref="D12:E12"/>
    <mergeCell ref="F12:G12"/>
    <mergeCell ref="H12:I12"/>
    <mergeCell ref="J12:L12"/>
    <mergeCell ref="B8:C8"/>
    <mergeCell ref="D8:E8"/>
    <mergeCell ref="F8:G8"/>
    <mergeCell ref="H8:I8"/>
    <mergeCell ref="J8:L8"/>
    <mergeCell ref="B9:C9"/>
    <mergeCell ref="D9:E9"/>
    <mergeCell ref="F9:G9"/>
    <mergeCell ref="H9:I9"/>
    <mergeCell ref="J9:L9"/>
    <mergeCell ref="J2:L2"/>
    <mergeCell ref="J3:L3"/>
    <mergeCell ref="C4:I4"/>
    <mergeCell ref="D5:H5"/>
    <mergeCell ref="A7:A8"/>
    <mergeCell ref="B7:C7"/>
    <mergeCell ref="D7:E7"/>
    <mergeCell ref="F7:G7"/>
    <mergeCell ref="H7:I7"/>
    <mergeCell ref="J7:L7"/>
  </mergeCells>
  <printOptions horizontalCentered="1" verticalCentered="1"/>
  <pageMargins left="0.31496062992125984" right="0" top="0" bottom="0" header="0.5118110236220472" footer="0.5118110236220472"/>
  <pageSetup horizontalDpi="300" verticalDpi="300" orientation="landscape" paperSize="9" scale="55" r:id="rId2"/>
  <rowBreaks count="4" manualBreakCount="4">
    <brk id="22" max="255" man="1"/>
    <brk id="42" max="255" man="1"/>
    <brk id="62" max="255" man="1"/>
    <brk id="8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68CF9"/>
  </sheetPr>
  <dimension ref="A1:L102"/>
  <sheetViews>
    <sheetView windowProtection="1" showGridLines="0" view="pageBreakPreview" zoomScale="60" zoomScalePageLayoutView="0" workbookViewId="0" topLeftCell="A85">
      <selection activeCell="A90" sqref="A90:A91"/>
    </sheetView>
  </sheetViews>
  <sheetFormatPr defaultColWidth="9.140625" defaultRowHeight="19.5" customHeight="1"/>
  <cols>
    <col min="1" max="1" width="31.140625" style="40" customWidth="1"/>
    <col min="2" max="2" width="20.7109375" style="40" customWidth="1"/>
    <col min="3" max="3" width="24.7109375" style="40" customWidth="1"/>
    <col min="4" max="4" width="23.140625" style="40" customWidth="1"/>
    <col min="5" max="5" width="24.7109375" style="40" customWidth="1"/>
    <col min="6" max="6" width="20.7109375" style="40" customWidth="1"/>
    <col min="7" max="7" width="24.7109375" style="40" customWidth="1"/>
    <col min="8" max="8" width="20.7109375" style="40" customWidth="1"/>
    <col min="9" max="9" width="24.7109375" style="40" customWidth="1"/>
    <col min="10" max="12" width="14.7109375" style="40" customWidth="1"/>
    <col min="13" max="16384" width="9.140625" style="40" customWidth="1"/>
  </cols>
  <sheetData>
    <row r="1" spans="1:3" ht="12.75" customHeight="1">
      <c r="A1" s="46"/>
      <c r="B1" s="46"/>
      <c r="C1" s="46"/>
    </row>
    <row r="2" spans="2:12" ht="30" customHeight="1">
      <c r="B2" s="41"/>
      <c r="C2" s="41"/>
      <c r="D2" s="41"/>
      <c r="E2" s="41"/>
      <c r="F2" s="41"/>
      <c r="G2" s="41"/>
      <c r="H2" s="41"/>
      <c r="I2" s="41"/>
      <c r="J2" s="192" t="s">
        <v>526</v>
      </c>
      <c r="K2" s="192"/>
      <c r="L2" s="192"/>
    </row>
    <row r="3" spans="2:12" ht="30" customHeight="1">
      <c r="B3" s="41"/>
      <c r="C3" s="41"/>
      <c r="J3" s="179" t="s">
        <v>525</v>
      </c>
      <c r="K3" s="179"/>
      <c r="L3" s="179"/>
    </row>
    <row r="4" spans="2:12" ht="30" customHeight="1">
      <c r="B4" s="41"/>
      <c r="C4" s="178" t="s">
        <v>241</v>
      </c>
      <c r="D4" s="178"/>
      <c r="E4" s="178"/>
      <c r="F4" s="178"/>
      <c r="G4" s="178"/>
      <c r="H4" s="178"/>
      <c r="I4" s="178"/>
      <c r="J4" s="68"/>
      <c r="K4" s="41"/>
      <c r="L4" s="41"/>
    </row>
    <row r="5" spans="2:12" ht="30" customHeight="1">
      <c r="B5" s="41"/>
      <c r="C5" s="64"/>
      <c r="D5" s="180" t="s">
        <v>62</v>
      </c>
      <c r="E5" s="180"/>
      <c r="F5" s="180"/>
      <c r="G5" s="180"/>
      <c r="H5" s="180"/>
      <c r="I5" s="45"/>
      <c r="K5" s="41"/>
      <c r="L5" s="41"/>
    </row>
    <row r="6" spans="2:12" ht="27" customHeight="1" thickBot="1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38" customFormat="1" ht="24.75" customHeight="1" thickBot="1" thickTop="1">
      <c r="A7" s="220" t="s">
        <v>34</v>
      </c>
      <c r="B7" s="221" t="s">
        <v>1</v>
      </c>
      <c r="C7" s="221"/>
      <c r="D7" s="221" t="s">
        <v>2</v>
      </c>
      <c r="E7" s="221"/>
      <c r="F7" s="221" t="s">
        <v>3</v>
      </c>
      <c r="G7" s="221"/>
      <c r="H7" s="221" t="s">
        <v>4</v>
      </c>
      <c r="I7" s="221"/>
      <c r="J7" s="221" t="s">
        <v>5</v>
      </c>
      <c r="K7" s="221"/>
      <c r="L7" s="221"/>
    </row>
    <row r="8" spans="1:12" s="38" customFormat="1" ht="24.75" customHeight="1" thickBot="1" thickTop="1">
      <c r="A8" s="220"/>
      <c r="B8" s="222">
        <f>'CARD 21, 31, 27, 28 FUT E GUIA'!B8:C8</f>
        <v>44984</v>
      </c>
      <c r="C8" s="222"/>
      <c r="D8" s="222">
        <f>B8+1</f>
        <v>44985</v>
      </c>
      <c r="E8" s="222"/>
      <c r="F8" s="221">
        <f>D8+1</f>
        <v>44986</v>
      </c>
      <c r="G8" s="221"/>
      <c r="H8" s="221">
        <f>F8+1</f>
        <v>44987</v>
      </c>
      <c r="I8" s="221"/>
      <c r="J8" s="221">
        <f>H8+1</f>
        <v>44988</v>
      </c>
      <c r="K8" s="221"/>
      <c r="L8" s="221"/>
    </row>
    <row r="9" spans="1:12" s="38" customFormat="1" ht="129.75" customHeight="1" thickBot="1" thickTop="1">
      <c r="A9" s="79" t="s">
        <v>549</v>
      </c>
      <c r="B9" s="188"/>
      <c r="C9" s="188"/>
      <c r="D9" s="188"/>
      <c r="E9" s="188"/>
      <c r="F9" s="254" t="s">
        <v>56</v>
      </c>
      <c r="G9" s="255"/>
      <c r="H9" s="254" t="s">
        <v>57</v>
      </c>
      <c r="I9" s="255"/>
      <c r="J9" s="254" t="s">
        <v>37</v>
      </c>
      <c r="K9" s="256"/>
      <c r="L9" s="255"/>
    </row>
    <row r="10" spans="1:12" s="38" customFormat="1" ht="109.5" customHeight="1" thickBot="1" thickTop="1">
      <c r="A10" s="79" t="s">
        <v>550</v>
      </c>
      <c r="B10" s="254"/>
      <c r="C10" s="255"/>
      <c r="D10" s="254"/>
      <c r="E10" s="255"/>
      <c r="F10" s="188" t="s">
        <v>232</v>
      </c>
      <c r="G10" s="188"/>
      <c r="H10" s="181" t="s">
        <v>233</v>
      </c>
      <c r="I10" s="181"/>
      <c r="J10" s="181" t="s">
        <v>234</v>
      </c>
      <c r="K10" s="181"/>
      <c r="L10" s="181"/>
    </row>
    <row r="11" spans="1:12" ht="169.5" customHeight="1" thickBot="1" thickTop="1">
      <c r="A11" s="79" t="s">
        <v>63</v>
      </c>
      <c r="B11" s="225"/>
      <c r="C11" s="225"/>
      <c r="D11" s="225"/>
      <c r="E11" s="225"/>
      <c r="F11" s="226" t="s">
        <v>298</v>
      </c>
      <c r="G11" s="226"/>
      <c r="H11" s="226" t="s">
        <v>297</v>
      </c>
      <c r="I11" s="226"/>
      <c r="J11" s="188" t="s">
        <v>516</v>
      </c>
      <c r="K11" s="188"/>
      <c r="L11" s="188"/>
    </row>
    <row r="12" spans="1:12" ht="139.5" customHeight="1" thickBot="1" thickTop="1">
      <c r="A12" s="79" t="s">
        <v>64</v>
      </c>
      <c r="B12" s="227"/>
      <c r="C12" s="227"/>
      <c r="D12" s="227"/>
      <c r="E12" s="227"/>
      <c r="F12" s="228" t="s">
        <v>503</v>
      </c>
      <c r="G12" s="228"/>
      <c r="H12" s="226" t="s">
        <v>299</v>
      </c>
      <c r="I12" s="226"/>
      <c r="J12" s="226" t="s">
        <v>300</v>
      </c>
      <c r="K12" s="226"/>
      <c r="L12" s="226"/>
    </row>
    <row r="13" spans="2:12" ht="19.5" customHeight="1" thickBot="1" thickTop="1">
      <c r="B13" s="184" t="s">
        <v>6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6"/>
    </row>
    <row r="14" spans="2:12" ht="16.5" customHeight="1" thickBot="1">
      <c r="B14" s="191" t="s">
        <v>8</v>
      </c>
      <c r="C14" s="183" t="s">
        <v>9</v>
      </c>
      <c r="D14" s="182" t="s">
        <v>10</v>
      </c>
      <c r="E14" s="182" t="s">
        <v>11</v>
      </c>
      <c r="F14" s="182" t="s">
        <v>12</v>
      </c>
      <c r="G14" s="183" t="s">
        <v>13</v>
      </c>
      <c r="H14" s="183"/>
      <c r="I14" s="183" t="s">
        <v>14</v>
      </c>
      <c r="J14" s="183"/>
      <c r="K14" s="183"/>
      <c r="L14" s="187"/>
    </row>
    <row r="15" spans="1:12" s="39" customFormat="1" ht="23.25" customHeight="1" thickBot="1">
      <c r="A15" s="40"/>
      <c r="B15" s="191"/>
      <c r="C15" s="183"/>
      <c r="D15" s="183"/>
      <c r="E15" s="183"/>
      <c r="F15" s="182"/>
      <c r="G15" s="9" t="s">
        <v>15</v>
      </c>
      <c r="H15" s="9" t="s">
        <v>16</v>
      </c>
      <c r="I15" s="9" t="s">
        <v>17</v>
      </c>
      <c r="J15" s="9" t="s">
        <v>18</v>
      </c>
      <c r="K15" s="9" t="s">
        <v>19</v>
      </c>
      <c r="L15" s="53" t="s">
        <v>20</v>
      </c>
    </row>
    <row r="16" spans="2:12" ht="20.25" customHeight="1" thickBot="1">
      <c r="B16" s="154">
        <v>1224.88</v>
      </c>
      <c r="C16" s="155">
        <v>201.77</v>
      </c>
      <c r="D16" s="155">
        <v>17.8</v>
      </c>
      <c r="E16" s="155">
        <v>55.89</v>
      </c>
      <c r="F16" s="155">
        <v>24.65</v>
      </c>
      <c r="G16" s="155">
        <v>673.01</v>
      </c>
      <c r="H16" s="155">
        <v>49.8</v>
      </c>
      <c r="I16" s="155">
        <v>492.7</v>
      </c>
      <c r="J16" s="155">
        <v>276.81</v>
      </c>
      <c r="K16" s="155">
        <v>9.1</v>
      </c>
      <c r="L16" s="156">
        <v>7.89</v>
      </c>
    </row>
    <row r="17" spans="2:12" ht="21" customHeight="1">
      <c r="B17" s="229" t="s">
        <v>25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</row>
    <row r="18" spans="2:12" ht="21" customHeight="1">
      <c r="B18" s="229" t="s">
        <v>26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</row>
    <row r="19" spans="2:12" ht="21" customHeight="1">
      <c r="B19" s="128" t="s">
        <v>27</v>
      </c>
      <c r="C19" s="129"/>
      <c r="D19" s="129"/>
      <c r="E19" s="128"/>
      <c r="F19" s="128"/>
      <c r="G19" s="128"/>
      <c r="H19" s="128"/>
      <c r="I19" s="128"/>
      <c r="J19" s="128"/>
      <c r="K19" s="128"/>
      <c r="L19" s="128"/>
    </row>
    <row r="20" spans="2:4" ht="21" customHeight="1">
      <c r="B20" s="45"/>
      <c r="C20" s="46"/>
      <c r="D20" s="46"/>
    </row>
    <row r="21" spans="2:12" ht="21" customHeight="1"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</row>
    <row r="22" spans="1:12" ht="27" customHeight="1">
      <c r="A22" s="218" t="s">
        <v>496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</row>
    <row r="23" spans="2:12" ht="19.5" customHeight="1">
      <c r="B23" s="46"/>
      <c r="C23" s="46"/>
      <c r="D23" s="46"/>
      <c r="K23" s="231"/>
      <c r="L23" s="231"/>
    </row>
    <row r="24" spans="2:12" ht="30" customHeight="1">
      <c r="B24" s="46"/>
      <c r="C24" s="46"/>
      <c r="D24" s="46"/>
      <c r="J24" s="192" t="s">
        <v>526</v>
      </c>
      <c r="K24" s="192"/>
      <c r="L24" s="192"/>
    </row>
    <row r="25" spans="3:12" ht="30" customHeight="1">
      <c r="C25" s="178" t="s">
        <v>241</v>
      </c>
      <c r="D25" s="178"/>
      <c r="E25" s="178"/>
      <c r="F25" s="178"/>
      <c r="G25" s="178"/>
      <c r="H25" s="178"/>
      <c r="I25" s="178"/>
      <c r="J25" s="179" t="s">
        <v>525</v>
      </c>
      <c r="K25" s="179"/>
      <c r="L25" s="179"/>
    </row>
    <row r="26" spans="3:9" ht="30" customHeight="1">
      <c r="C26" s="64"/>
      <c r="D26" s="180" t="s">
        <v>65</v>
      </c>
      <c r="E26" s="180"/>
      <c r="F26" s="180"/>
      <c r="G26" s="180"/>
      <c r="H26" s="180"/>
      <c r="I26" s="45"/>
    </row>
    <row r="27" spans="4:9" ht="29.25" customHeight="1" thickBot="1">
      <c r="D27" s="232"/>
      <c r="E27" s="232"/>
      <c r="F27" s="232"/>
      <c r="G27" s="232"/>
      <c r="H27" s="232"/>
      <c r="I27" s="232"/>
    </row>
    <row r="28" spans="1:12" s="38" customFormat="1" ht="24.75" customHeight="1" thickBot="1" thickTop="1">
      <c r="A28" s="220" t="s">
        <v>34</v>
      </c>
      <c r="B28" s="221" t="s">
        <v>1</v>
      </c>
      <c r="C28" s="221"/>
      <c r="D28" s="221" t="s">
        <v>2</v>
      </c>
      <c r="E28" s="221"/>
      <c r="F28" s="221" t="s">
        <v>3</v>
      </c>
      <c r="G28" s="221"/>
      <c r="H28" s="221" t="s">
        <v>4</v>
      </c>
      <c r="I28" s="221"/>
      <c r="J28" s="221" t="s">
        <v>5</v>
      </c>
      <c r="K28" s="221"/>
      <c r="L28" s="221"/>
    </row>
    <row r="29" spans="1:12" s="38" customFormat="1" ht="24.75" customHeight="1" thickBot="1" thickTop="1">
      <c r="A29" s="220"/>
      <c r="B29" s="222">
        <f>J8+3</f>
        <v>44991</v>
      </c>
      <c r="C29" s="222"/>
      <c r="D29" s="222">
        <f>B29+1</f>
        <v>44992</v>
      </c>
      <c r="E29" s="222"/>
      <c r="F29" s="222">
        <f>D29+1</f>
        <v>44993</v>
      </c>
      <c r="G29" s="222"/>
      <c r="H29" s="222">
        <f>F29+1</f>
        <v>44994</v>
      </c>
      <c r="I29" s="222"/>
      <c r="J29" s="233">
        <f>H29+1</f>
        <v>44995</v>
      </c>
      <c r="K29" s="233"/>
      <c r="L29" s="233"/>
    </row>
    <row r="30" spans="1:12" s="38" customFormat="1" ht="129.75" customHeight="1" thickBot="1" thickTop="1">
      <c r="A30" s="79" t="s">
        <v>549</v>
      </c>
      <c r="B30" s="254" t="s">
        <v>37</v>
      </c>
      <c r="C30" s="255"/>
      <c r="D30" s="254" t="s">
        <v>55</v>
      </c>
      <c r="E30" s="255"/>
      <c r="F30" s="254" t="s">
        <v>52</v>
      </c>
      <c r="G30" s="255"/>
      <c r="H30" s="254" t="s">
        <v>38</v>
      </c>
      <c r="I30" s="255"/>
      <c r="J30" s="254" t="s">
        <v>56</v>
      </c>
      <c r="K30" s="256"/>
      <c r="L30" s="255"/>
    </row>
    <row r="31" spans="1:12" s="38" customFormat="1" ht="109.5" customHeight="1" thickBot="1" thickTop="1">
      <c r="A31" s="79" t="s">
        <v>550</v>
      </c>
      <c r="B31" s="188" t="s">
        <v>497</v>
      </c>
      <c r="C31" s="188"/>
      <c r="D31" s="188" t="s">
        <v>232</v>
      </c>
      <c r="E31" s="188"/>
      <c r="F31" s="188" t="s">
        <v>234</v>
      </c>
      <c r="G31" s="188"/>
      <c r="H31" s="188" t="s">
        <v>235</v>
      </c>
      <c r="I31" s="188"/>
      <c r="J31" s="189" t="s">
        <v>238</v>
      </c>
      <c r="K31" s="189"/>
      <c r="L31" s="189"/>
    </row>
    <row r="32" spans="1:12" ht="169.5" customHeight="1" thickBot="1" thickTop="1">
      <c r="A32" s="79" t="s">
        <v>63</v>
      </c>
      <c r="B32" s="228" t="s">
        <v>517</v>
      </c>
      <c r="C32" s="228"/>
      <c r="D32" s="228" t="s">
        <v>518</v>
      </c>
      <c r="E32" s="228"/>
      <c r="F32" s="228" t="s">
        <v>301</v>
      </c>
      <c r="G32" s="228"/>
      <c r="H32" s="228" t="s">
        <v>302</v>
      </c>
      <c r="I32" s="228"/>
      <c r="J32" s="225" t="s">
        <v>303</v>
      </c>
      <c r="K32" s="225"/>
      <c r="L32" s="225"/>
    </row>
    <row r="33" spans="1:12" ht="139.5" customHeight="1" thickBot="1" thickTop="1">
      <c r="A33" s="79" t="s">
        <v>64</v>
      </c>
      <c r="B33" s="227" t="s">
        <v>304</v>
      </c>
      <c r="C33" s="227"/>
      <c r="D33" s="228" t="s">
        <v>305</v>
      </c>
      <c r="E33" s="228"/>
      <c r="F33" s="252" t="s">
        <v>306</v>
      </c>
      <c r="G33" s="252"/>
      <c r="H33" s="234" t="s">
        <v>505</v>
      </c>
      <c r="I33" s="235"/>
      <c r="J33" s="225" t="s">
        <v>307</v>
      </c>
      <c r="K33" s="225"/>
      <c r="L33" s="225"/>
    </row>
    <row r="34" spans="2:12" ht="19.5" customHeight="1" thickBot="1" thickTop="1">
      <c r="B34" s="184" t="s">
        <v>6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6"/>
    </row>
    <row r="35" spans="2:12" ht="16.5" customHeight="1" thickBot="1">
      <c r="B35" s="191" t="s">
        <v>8</v>
      </c>
      <c r="C35" s="183" t="s">
        <v>9</v>
      </c>
      <c r="D35" s="182" t="s">
        <v>10</v>
      </c>
      <c r="E35" s="182" t="s">
        <v>11</v>
      </c>
      <c r="F35" s="182" t="s">
        <v>12</v>
      </c>
      <c r="G35" s="183" t="s">
        <v>13</v>
      </c>
      <c r="H35" s="183"/>
      <c r="I35" s="183" t="s">
        <v>14</v>
      </c>
      <c r="J35" s="183"/>
      <c r="K35" s="183"/>
      <c r="L35" s="187"/>
    </row>
    <row r="36" spans="1:12" s="39" customFormat="1" ht="23.25" customHeight="1" thickBot="1">
      <c r="A36" s="40"/>
      <c r="B36" s="191"/>
      <c r="C36" s="183"/>
      <c r="D36" s="183"/>
      <c r="E36" s="183"/>
      <c r="F36" s="182"/>
      <c r="G36" s="9" t="s">
        <v>15</v>
      </c>
      <c r="H36" s="9" t="s">
        <v>16</v>
      </c>
      <c r="I36" s="9" t="s">
        <v>17</v>
      </c>
      <c r="J36" s="9" t="s">
        <v>18</v>
      </c>
      <c r="K36" s="9" t="s">
        <v>19</v>
      </c>
      <c r="L36" s="53" t="s">
        <v>20</v>
      </c>
    </row>
    <row r="37" spans="2:12" ht="20.25" customHeight="1" thickBot="1">
      <c r="B37" s="154">
        <v>1116.23</v>
      </c>
      <c r="C37" s="155">
        <v>202.68</v>
      </c>
      <c r="D37" s="155">
        <v>16.1</v>
      </c>
      <c r="E37" s="155">
        <v>54.3</v>
      </c>
      <c r="F37" s="155">
        <v>22.65</v>
      </c>
      <c r="G37" s="155">
        <v>568.71</v>
      </c>
      <c r="H37" s="155">
        <v>50.87</v>
      </c>
      <c r="I37" s="155">
        <v>490.68</v>
      </c>
      <c r="J37" s="155">
        <v>281.47</v>
      </c>
      <c r="K37" s="155">
        <v>9.38</v>
      </c>
      <c r="L37" s="157">
        <v>8.11</v>
      </c>
    </row>
    <row r="38" spans="2:12" ht="21" customHeight="1">
      <c r="B38" s="229" t="s">
        <v>25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</row>
    <row r="39" spans="2:12" ht="21" customHeight="1">
      <c r="B39" s="229" t="s">
        <v>26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2:12" ht="21" customHeight="1">
      <c r="B40" s="128" t="s">
        <v>27</v>
      </c>
      <c r="C40" s="129"/>
      <c r="D40" s="129"/>
      <c r="E40" s="128"/>
      <c r="F40" s="128"/>
      <c r="G40" s="128"/>
      <c r="H40" s="128"/>
      <c r="I40" s="128"/>
      <c r="J40" s="128"/>
      <c r="K40" s="128"/>
      <c r="L40" s="128"/>
    </row>
    <row r="41" spans="2:12" ht="21" customHeight="1"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</row>
    <row r="42" spans="1:12" ht="27" customHeight="1">
      <c r="A42" s="218" t="s">
        <v>496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</row>
    <row r="43" spans="2:12" ht="27" customHeight="1"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</row>
    <row r="44" spans="10:12" ht="30" customHeight="1">
      <c r="J44" s="192" t="s">
        <v>526</v>
      </c>
      <c r="K44" s="192"/>
      <c r="L44" s="192"/>
    </row>
    <row r="45" spans="3:12" ht="30" customHeight="1">
      <c r="C45" s="178" t="s">
        <v>241</v>
      </c>
      <c r="D45" s="178"/>
      <c r="E45" s="178"/>
      <c r="F45" s="178"/>
      <c r="G45" s="178"/>
      <c r="H45" s="178"/>
      <c r="I45" s="178"/>
      <c r="J45" s="179" t="s">
        <v>525</v>
      </c>
      <c r="K45" s="179"/>
      <c r="L45" s="179"/>
    </row>
    <row r="46" spans="3:9" ht="30" customHeight="1">
      <c r="C46" s="64"/>
      <c r="D46" s="180" t="s">
        <v>66</v>
      </c>
      <c r="E46" s="180"/>
      <c r="F46" s="180"/>
      <c r="G46" s="180"/>
      <c r="H46" s="180"/>
      <c r="I46" s="45"/>
    </row>
    <row r="47" ht="19.5" customHeight="1" thickBot="1"/>
    <row r="48" spans="1:12" s="38" customFormat="1" ht="24.75" customHeight="1" thickBot="1" thickTop="1">
      <c r="A48" s="220" t="s">
        <v>34</v>
      </c>
      <c r="B48" s="221" t="s">
        <v>1</v>
      </c>
      <c r="C48" s="221"/>
      <c r="D48" s="221" t="s">
        <v>2</v>
      </c>
      <c r="E48" s="221"/>
      <c r="F48" s="221" t="s">
        <v>3</v>
      </c>
      <c r="G48" s="221"/>
      <c r="H48" s="221" t="s">
        <v>4</v>
      </c>
      <c r="I48" s="221"/>
      <c r="J48" s="221" t="s">
        <v>5</v>
      </c>
      <c r="K48" s="221"/>
      <c r="L48" s="221"/>
    </row>
    <row r="49" spans="1:12" s="38" customFormat="1" ht="24.75" customHeight="1" thickBot="1" thickTop="1">
      <c r="A49" s="220"/>
      <c r="B49" s="222">
        <f>J29+3</f>
        <v>44998</v>
      </c>
      <c r="C49" s="222"/>
      <c r="D49" s="222">
        <f>B49+1</f>
        <v>44999</v>
      </c>
      <c r="E49" s="222"/>
      <c r="F49" s="222">
        <f>D49+1</f>
        <v>45000</v>
      </c>
      <c r="G49" s="222"/>
      <c r="H49" s="222">
        <f>F49+1</f>
        <v>45001</v>
      </c>
      <c r="I49" s="222"/>
      <c r="J49" s="233">
        <f>H49+1</f>
        <v>45002</v>
      </c>
      <c r="K49" s="233"/>
      <c r="L49" s="233"/>
    </row>
    <row r="50" spans="1:12" s="38" customFormat="1" ht="129.75" customHeight="1" thickBot="1" thickTop="1">
      <c r="A50" s="79" t="s">
        <v>549</v>
      </c>
      <c r="B50" s="254" t="s">
        <v>244</v>
      </c>
      <c r="C50" s="255"/>
      <c r="D50" s="254" t="s">
        <v>37</v>
      </c>
      <c r="E50" s="255"/>
      <c r="F50" s="254" t="s">
        <v>56</v>
      </c>
      <c r="G50" s="255"/>
      <c r="H50" s="254" t="s">
        <v>57</v>
      </c>
      <c r="I50" s="255"/>
      <c r="J50" s="254" t="s">
        <v>38</v>
      </c>
      <c r="K50" s="256"/>
      <c r="L50" s="255"/>
    </row>
    <row r="51" spans="1:12" s="38" customFormat="1" ht="109.5" customHeight="1" thickBot="1" thickTop="1">
      <c r="A51" s="79" t="s">
        <v>550</v>
      </c>
      <c r="B51" s="188" t="s">
        <v>490</v>
      </c>
      <c r="C51" s="188"/>
      <c r="D51" s="188" t="s">
        <v>235</v>
      </c>
      <c r="E51" s="188"/>
      <c r="F51" s="188" t="s">
        <v>488</v>
      </c>
      <c r="G51" s="188"/>
      <c r="H51" s="181" t="s">
        <v>237</v>
      </c>
      <c r="I51" s="181"/>
      <c r="J51" s="181" t="s">
        <v>236</v>
      </c>
      <c r="K51" s="181"/>
      <c r="L51" s="181"/>
    </row>
    <row r="52" spans="1:12" ht="169.5" customHeight="1" thickBot="1" thickTop="1">
      <c r="A52" s="79" t="s">
        <v>63</v>
      </c>
      <c r="B52" s="227" t="s">
        <v>308</v>
      </c>
      <c r="C52" s="227"/>
      <c r="D52" s="225" t="s">
        <v>309</v>
      </c>
      <c r="E52" s="225"/>
      <c r="F52" s="227" t="s">
        <v>310</v>
      </c>
      <c r="G52" s="227"/>
      <c r="H52" s="225" t="s">
        <v>311</v>
      </c>
      <c r="I52" s="225"/>
      <c r="J52" s="223" t="s">
        <v>537</v>
      </c>
      <c r="K52" s="236"/>
      <c r="L52" s="224"/>
    </row>
    <row r="53" spans="1:12" ht="139.5" customHeight="1" thickBot="1" thickTop="1">
      <c r="A53" s="79" t="s">
        <v>64</v>
      </c>
      <c r="B53" s="225" t="s">
        <v>312</v>
      </c>
      <c r="C53" s="225"/>
      <c r="D53" s="225" t="s">
        <v>313</v>
      </c>
      <c r="E53" s="225"/>
      <c r="F53" s="227" t="s">
        <v>504</v>
      </c>
      <c r="G53" s="227"/>
      <c r="H53" s="225" t="s">
        <v>314</v>
      </c>
      <c r="I53" s="225"/>
      <c r="J53" s="225" t="s">
        <v>315</v>
      </c>
      <c r="K53" s="225"/>
      <c r="L53" s="225"/>
    </row>
    <row r="54" spans="2:12" ht="19.5" customHeight="1" thickBot="1" thickTop="1">
      <c r="B54" s="184" t="s">
        <v>6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6"/>
    </row>
    <row r="55" spans="2:12" ht="16.5" customHeight="1" thickBot="1">
      <c r="B55" s="191" t="s">
        <v>8</v>
      </c>
      <c r="C55" s="183" t="s">
        <v>9</v>
      </c>
      <c r="D55" s="182" t="s">
        <v>10</v>
      </c>
      <c r="E55" s="182" t="s">
        <v>11</v>
      </c>
      <c r="F55" s="182" t="s">
        <v>12</v>
      </c>
      <c r="G55" s="183" t="s">
        <v>13</v>
      </c>
      <c r="H55" s="183"/>
      <c r="I55" s="183" t="s">
        <v>14</v>
      </c>
      <c r="J55" s="183"/>
      <c r="K55" s="183"/>
      <c r="L55" s="187"/>
    </row>
    <row r="56" spans="1:12" s="39" customFormat="1" ht="23.25" customHeight="1" thickBot="1">
      <c r="A56" s="40"/>
      <c r="B56" s="191"/>
      <c r="C56" s="183"/>
      <c r="D56" s="183"/>
      <c r="E56" s="183"/>
      <c r="F56" s="182"/>
      <c r="G56" s="9" t="s">
        <v>15</v>
      </c>
      <c r="H56" s="9" t="s">
        <v>16</v>
      </c>
      <c r="I56" s="9" t="s">
        <v>17</v>
      </c>
      <c r="J56" s="9" t="s">
        <v>18</v>
      </c>
      <c r="K56" s="9" t="s">
        <v>19</v>
      </c>
      <c r="L56" s="53" t="s">
        <v>20</v>
      </c>
    </row>
    <row r="57" spans="2:12" ht="20.25" customHeight="1" thickBot="1">
      <c r="B57" s="154">
        <v>1102.02</v>
      </c>
      <c r="C57" s="158">
        <v>136.87</v>
      </c>
      <c r="D57" s="158">
        <v>11.52</v>
      </c>
      <c r="E57" s="158">
        <v>46.9</v>
      </c>
      <c r="F57" s="158">
        <v>23.05</v>
      </c>
      <c r="G57" s="158">
        <v>374.55</v>
      </c>
      <c r="H57" s="158">
        <v>60.51</v>
      </c>
      <c r="I57" s="158">
        <v>450.31</v>
      </c>
      <c r="J57" s="158">
        <v>115.28</v>
      </c>
      <c r="K57" s="158">
        <v>8.64</v>
      </c>
      <c r="L57" s="157">
        <v>3.66</v>
      </c>
    </row>
    <row r="58" spans="2:12" ht="21" customHeight="1">
      <c r="B58" s="229" t="s">
        <v>25</v>
      </c>
      <c r="C58" s="229"/>
      <c r="D58" s="229"/>
      <c r="E58" s="229"/>
      <c r="F58" s="229"/>
      <c r="G58" s="229"/>
      <c r="H58" s="229"/>
      <c r="I58" s="229"/>
      <c r="J58" s="229"/>
      <c r="K58" s="229"/>
      <c r="L58" s="229"/>
    </row>
    <row r="59" spans="2:12" ht="21" customHeight="1">
      <c r="B59" s="229" t="s">
        <v>26</v>
      </c>
      <c r="C59" s="229"/>
      <c r="D59" s="229"/>
      <c r="E59" s="229"/>
      <c r="F59" s="229"/>
      <c r="G59" s="229"/>
      <c r="H59" s="229"/>
      <c r="I59" s="229"/>
      <c r="J59" s="229"/>
      <c r="K59" s="229"/>
      <c r="L59" s="229"/>
    </row>
    <row r="60" spans="2:12" ht="21" customHeight="1">
      <c r="B60" s="128" t="s">
        <v>27</v>
      </c>
      <c r="C60" s="129"/>
      <c r="D60" s="129"/>
      <c r="E60" s="128"/>
      <c r="F60" s="128"/>
      <c r="G60" s="128"/>
      <c r="H60" s="128"/>
      <c r="I60" s="128"/>
      <c r="J60" s="128"/>
      <c r="K60" s="128"/>
      <c r="L60" s="128"/>
    </row>
    <row r="61" spans="2:4" ht="21" customHeight="1">
      <c r="B61" s="45"/>
      <c r="C61" s="46"/>
      <c r="D61" s="46"/>
    </row>
    <row r="62" spans="1:12" ht="27" customHeight="1">
      <c r="A62" s="218" t="s">
        <v>496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</row>
    <row r="63" ht="27" customHeight="1"/>
    <row r="64" spans="10:12" ht="30" customHeight="1">
      <c r="J64" s="192" t="s">
        <v>526</v>
      </c>
      <c r="K64" s="192"/>
      <c r="L64" s="192"/>
    </row>
    <row r="65" spans="3:12" ht="30" customHeight="1">
      <c r="C65" s="178" t="s">
        <v>241</v>
      </c>
      <c r="D65" s="178"/>
      <c r="E65" s="178"/>
      <c r="F65" s="178"/>
      <c r="G65" s="178"/>
      <c r="H65" s="178"/>
      <c r="I65" s="178"/>
      <c r="J65" s="179" t="s">
        <v>525</v>
      </c>
      <c r="K65" s="179"/>
      <c r="L65" s="179"/>
    </row>
    <row r="66" spans="3:9" ht="30" customHeight="1">
      <c r="C66" s="64"/>
      <c r="D66" s="180" t="s">
        <v>67</v>
      </c>
      <c r="E66" s="180"/>
      <c r="F66" s="180"/>
      <c r="G66" s="180"/>
      <c r="H66" s="180"/>
      <c r="I66" s="45"/>
    </row>
    <row r="67" spans="4:9" ht="29.25" customHeight="1" thickBot="1">
      <c r="D67" s="232"/>
      <c r="E67" s="232"/>
      <c r="F67" s="232"/>
      <c r="G67" s="232"/>
      <c r="H67" s="232"/>
      <c r="I67" s="232"/>
    </row>
    <row r="68" spans="1:12" s="38" customFormat="1" ht="24.75" customHeight="1" thickBot="1" thickTop="1">
      <c r="A68" s="220" t="s">
        <v>34</v>
      </c>
      <c r="B68" s="221" t="s">
        <v>1</v>
      </c>
      <c r="C68" s="221"/>
      <c r="D68" s="221" t="s">
        <v>2</v>
      </c>
      <c r="E68" s="221"/>
      <c r="F68" s="221" t="s">
        <v>3</v>
      </c>
      <c r="G68" s="221"/>
      <c r="H68" s="221" t="s">
        <v>4</v>
      </c>
      <c r="I68" s="221"/>
      <c r="J68" s="221" t="s">
        <v>5</v>
      </c>
      <c r="K68" s="221"/>
      <c r="L68" s="221"/>
    </row>
    <row r="69" spans="1:12" s="38" customFormat="1" ht="24.75" customHeight="1" thickBot="1" thickTop="1">
      <c r="A69" s="220"/>
      <c r="B69" s="222">
        <f>J49+3</f>
        <v>45005</v>
      </c>
      <c r="C69" s="222"/>
      <c r="D69" s="222">
        <f>B69+1</f>
        <v>45006</v>
      </c>
      <c r="E69" s="222"/>
      <c r="F69" s="222">
        <f>D69+1</f>
        <v>45007</v>
      </c>
      <c r="G69" s="222"/>
      <c r="H69" s="222">
        <f>F69+1</f>
        <v>45008</v>
      </c>
      <c r="I69" s="222"/>
      <c r="J69" s="233">
        <f>H69+1</f>
        <v>45009</v>
      </c>
      <c r="K69" s="233"/>
      <c r="L69" s="233"/>
    </row>
    <row r="70" spans="1:12" s="38" customFormat="1" ht="129.75" customHeight="1" thickBot="1" thickTop="1">
      <c r="A70" s="79" t="s">
        <v>549</v>
      </c>
      <c r="B70" s="254" t="s">
        <v>244</v>
      </c>
      <c r="C70" s="255"/>
      <c r="D70" s="254" t="s">
        <v>57</v>
      </c>
      <c r="E70" s="255"/>
      <c r="F70" s="254" t="s">
        <v>38</v>
      </c>
      <c r="G70" s="255"/>
      <c r="H70" s="254" t="s">
        <v>56</v>
      </c>
      <c r="I70" s="255"/>
      <c r="J70" s="254" t="s">
        <v>55</v>
      </c>
      <c r="K70" s="256"/>
      <c r="L70" s="255"/>
    </row>
    <row r="71" spans="1:12" s="38" customFormat="1" ht="109.5" customHeight="1" thickBot="1" thickTop="1">
      <c r="A71" s="79" t="s">
        <v>550</v>
      </c>
      <c r="B71" s="188" t="s">
        <v>497</v>
      </c>
      <c r="C71" s="188"/>
      <c r="D71" s="181" t="s">
        <v>235</v>
      </c>
      <c r="E71" s="181"/>
      <c r="F71" s="181" t="s">
        <v>236</v>
      </c>
      <c r="G71" s="181"/>
      <c r="H71" s="181" t="s">
        <v>239</v>
      </c>
      <c r="I71" s="181"/>
      <c r="J71" s="189" t="s">
        <v>237</v>
      </c>
      <c r="K71" s="189"/>
      <c r="L71" s="189"/>
    </row>
    <row r="72" spans="1:12" ht="169.5" customHeight="1" thickBot="1" thickTop="1">
      <c r="A72" s="79" t="s">
        <v>63</v>
      </c>
      <c r="B72" s="223" t="s">
        <v>519</v>
      </c>
      <c r="C72" s="224"/>
      <c r="D72" s="227" t="s">
        <v>322</v>
      </c>
      <c r="E72" s="227"/>
      <c r="F72" s="225" t="s">
        <v>316</v>
      </c>
      <c r="G72" s="225"/>
      <c r="H72" s="225" t="s">
        <v>317</v>
      </c>
      <c r="I72" s="225"/>
      <c r="J72" s="228" t="s">
        <v>538</v>
      </c>
      <c r="K72" s="228"/>
      <c r="L72" s="228"/>
    </row>
    <row r="73" spans="1:12" ht="139.5" customHeight="1" thickBot="1" thickTop="1">
      <c r="A73" s="79" t="s">
        <v>64</v>
      </c>
      <c r="B73" s="225" t="s">
        <v>318</v>
      </c>
      <c r="C73" s="225"/>
      <c r="D73" s="225" t="s">
        <v>319</v>
      </c>
      <c r="E73" s="225"/>
      <c r="F73" s="225" t="s">
        <v>320</v>
      </c>
      <c r="G73" s="225"/>
      <c r="H73" s="227" t="s">
        <v>321</v>
      </c>
      <c r="I73" s="227"/>
      <c r="J73" s="227" t="s">
        <v>245</v>
      </c>
      <c r="K73" s="227"/>
      <c r="L73" s="227"/>
    </row>
    <row r="74" spans="2:12" ht="19.5" customHeight="1" thickBot="1" thickTop="1">
      <c r="B74" s="184" t="s">
        <v>6</v>
      </c>
      <c r="C74" s="185"/>
      <c r="D74" s="185"/>
      <c r="E74" s="185"/>
      <c r="F74" s="185"/>
      <c r="G74" s="185"/>
      <c r="H74" s="185"/>
      <c r="I74" s="185"/>
      <c r="J74" s="185"/>
      <c r="K74" s="185"/>
      <c r="L74" s="186"/>
    </row>
    <row r="75" spans="2:12" ht="16.5" customHeight="1" thickBot="1">
      <c r="B75" s="191" t="s">
        <v>8</v>
      </c>
      <c r="C75" s="183" t="s">
        <v>9</v>
      </c>
      <c r="D75" s="182" t="s">
        <v>10</v>
      </c>
      <c r="E75" s="182" t="s">
        <v>11</v>
      </c>
      <c r="F75" s="182" t="s">
        <v>12</v>
      </c>
      <c r="G75" s="183" t="s">
        <v>13</v>
      </c>
      <c r="H75" s="183"/>
      <c r="I75" s="183" t="s">
        <v>14</v>
      </c>
      <c r="J75" s="183"/>
      <c r="K75" s="183"/>
      <c r="L75" s="187"/>
    </row>
    <row r="76" spans="1:12" s="39" customFormat="1" ht="23.25" customHeight="1" thickBot="1">
      <c r="A76" s="40"/>
      <c r="B76" s="191"/>
      <c r="C76" s="183"/>
      <c r="D76" s="183"/>
      <c r="E76" s="183"/>
      <c r="F76" s="182"/>
      <c r="G76" s="9" t="s">
        <v>15</v>
      </c>
      <c r="H76" s="9" t="s">
        <v>16</v>
      </c>
      <c r="I76" s="9" t="s">
        <v>17</v>
      </c>
      <c r="J76" s="9" t="s">
        <v>18</v>
      </c>
      <c r="K76" s="9" t="s">
        <v>19</v>
      </c>
      <c r="L76" s="53" t="s">
        <v>20</v>
      </c>
    </row>
    <row r="77" spans="2:12" ht="20.25" customHeight="1" thickBot="1">
      <c r="B77" s="160">
        <v>1272.84</v>
      </c>
      <c r="C77" s="158">
        <v>208.35</v>
      </c>
      <c r="D77" s="158">
        <v>23.1</v>
      </c>
      <c r="E77" s="158">
        <v>61</v>
      </c>
      <c r="F77" s="158">
        <v>27.7</v>
      </c>
      <c r="G77" s="158">
        <v>545.09</v>
      </c>
      <c r="H77" s="158">
        <v>70.34</v>
      </c>
      <c r="I77" s="158">
        <v>537.45</v>
      </c>
      <c r="J77" s="158">
        <v>272.56</v>
      </c>
      <c r="K77" s="158">
        <v>10.1</v>
      </c>
      <c r="L77" s="157">
        <v>7.67</v>
      </c>
    </row>
    <row r="78" spans="2:12" ht="21" customHeight="1" thickTop="1">
      <c r="B78" s="229" t="s">
        <v>25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</row>
    <row r="79" spans="2:12" ht="21" customHeight="1">
      <c r="B79" s="229" t="s">
        <v>26</v>
      </c>
      <c r="C79" s="229"/>
      <c r="D79" s="229"/>
      <c r="E79" s="229"/>
      <c r="F79" s="229"/>
      <c r="G79" s="229"/>
      <c r="H79" s="229"/>
      <c r="I79" s="229"/>
      <c r="J79" s="229"/>
      <c r="K79" s="229"/>
      <c r="L79" s="229"/>
    </row>
    <row r="80" spans="2:12" ht="21" customHeight="1">
      <c r="B80" s="128" t="s">
        <v>27</v>
      </c>
      <c r="C80" s="129"/>
      <c r="D80" s="129"/>
      <c r="E80" s="128"/>
      <c r="F80" s="128"/>
      <c r="G80" s="128"/>
      <c r="H80" s="128"/>
      <c r="I80" s="128"/>
      <c r="J80" s="128"/>
      <c r="K80" s="128"/>
      <c r="L80" s="128"/>
    </row>
    <row r="81" spans="2:12" ht="21" customHeight="1"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</row>
    <row r="82" spans="1:12" ht="27" customHeight="1">
      <c r="A82" s="218" t="s">
        <v>496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</row>
    <row r="83" ht="27" customHeight="1"/>
    <row r="84" spans="10:12" ht="30" customHeight="1">
      <c r="J84" s="192" t="s">
        <v>526</v>
      </c>
      <c r="K84" s="192"/>
      <c r="L84" s="192"/>
    </row>
    <row r="85" spans="3:12" ht="30" customHeight="1">
      <c r="C85" s="178" t="s">
        <v>241</v>
      </c>
      <c r="D85" s="178"/>
      <c r="E85" s="178"/>
      <c r="F85" s="178"/>
      <c r="G85" s="178"/>
      <c r="H85" s="178"/>
      <c r="I85" s="178"/>
      <c r="J85" s="179" t="s">
        <v>525</v>
      </c>
      <c r="K85" s="179"/>
      <c r="L85" s="179"/>
    </row>
    <row r="86" spans="3:9" ht="30" customHeight="1">
      <c r="C86" s="64"/>
      <c r="D86" s="180" t="s">
        <v>68</v>
      </c>
      <c r="E86" s="180"/>
      <c r="F86" s="180"/>
      <c r="G86" s="180"/>
      <c r="H86" s="180"/>
      <c r="I86" s="45"/>
    </row>
    <row r="87" spans="4:9" ht="29.25" customHeight="1" thickBot="1">
      <c r="D87" s="232"/>
      <c r="E87" s="232"/>
      <c r="F87" s="232"/>
      <c r="G87" s="232"/>
      <c r="H87" s="232"/>
      <c r="I87" s="232"/>
    </row>
    <row r="88" spans="1:12" s="38" customFormat="1" ht="24.75" customHeight="1" thickBot="1" thickTop="1">
      <c r="A88" s="220" t="s">
        <v>34</v>
      </c>
      <c r="B88" s="221" t="s">
        <v>1</v>
      </c>
      <c r="C88" s="221"/>
      <c r="D88" s="221" t="s">
        <v>2</v>
      </c>
      <c r="E88" s="221"/>
      <c r="F88" s="221" t="s">
        <v>3</v>
      </c>
      <c r="G88" s="221"/>
      <c r="H88" s="221" t="s">
        <v>4</v>
      </c>
      <c r="I88" s="221"/>
      <c r="J88" s="221" t="s">
        <v>5</v>
      </c>
      <c r="K88" s="221"/>
      <c r="L88" s="221"/>
    </row>
    <row r="89" spans="1:12" s="78" customFormat="1" ht="24.75" customHeight="1" thickBot="1" thickTop="1">
      <c r="A89" s="220"/>
      <c r="B89" s="250">
        <f>J69+3</f>
        <v>45012</v>
      </c>
      <c r="C89" s="250"/>
      <c r="D89" s="250">
        <f>B89+1</f>
        <v>45013</v>
      </c>
      <c r="E89" s="250"/>
      <c r="F89" s="250">
        <f>D89+1</f>
        <v>45014</v>
      </c>
      <c r="G89" s="250"/>
      <c r="H89" s="250">
        <f>F89+1</f>
        <v>45015</v>
      </c>
      <c r="I89" s="250"/>
      <c r="J89" s="251">
        <f>H89+1</f>
        <v>45016</v>
      </c>
      <c r="K89" s="251"/>
      <c r="L89" s="251"/>
    </row>
    <row r="90" spans="1:12" s="38" customFormat="1" ht="129.75" customHeight="1" thickBot="1" thickTop="1">
      <c r="A90" s="79" t="s">
        <v>549</v>
      </c>
      <c r="B90" s="254" t="s">
        <v>51</v>
      </c>
      <c r="C90" s="255"/>
      <c r="D90" s="254" t="s">
        <v>56</v>
      </c>
      <c r="E90" s="255"/>
      <c r="F90" s="254" t="s">
        <v>38</v>
      </c>
      <c r="G90" s="255"/>
      <c r="H90" s="254" t="s">
        <v>37</v>
      </c>
      <c r="I90" s="255"/>
      <c r="J90" s="254" t="s">
        <v>38</v>
      </c>
      <c r="K90" s="256"/>
      <c r="L90" s="255"/>
    </row>
    <row r="91" spans="1:12" s="38" customFormat="1" ht="109.5" customHeight="1" thickBot="1" thickTop="1">
      <c r="A91" s="79" t="s">
        <v>550</v>
      </c>
      <c r="B91" s="188" t="s">
        <v>490</v>
      </c>
      <c r="C91" s="188"/>
      <c r="D91" s="188" t="s">
        <v>235</v>
      </c>
      <c r="E91" s="188"/>
      <c r="F91" s="188" t="s">
        <v>488</v>
      </c>
      <c r="G91" s="188"/>
      <c r="H91" s="188" t="s">
        <v>529</v>
      </c>
      <c r="I91" s="188"/>
      <c r="J91" s="181" t="s">
        <v>234</v>
      </c>
      <c r="K91" s="181"/>
      <c r="L91" s="181"/>
    </row>
    <row r="92" spans="1:12" ht="169.5" customHeight="1" thickBot="1" thickTop="1">
      <c r="A92" s="79" t="s">
        <v>63</v>
      </c>
      <c r="B92" s="225" t="s">
        <v>323</v>
      </c>
      <c r="C92" s="225"/>
      <c r="D92" s="225" t="s">
        <v>543</v>
      </c>
      <c r="E92" s="225"/>
      <c r="F92" s="225" t="s">
        <v>544</v>
      </c>
      <c r="G92" s="225"/>
      <c r="H92" s="225" t="s">
        <v>326</v>
      </c>
      <c r="I92" s="225"/>
      <c r="J92" s="225" t="s">
        <v>327</v>
      </c>
      <c r="K92" s="225"/>
      <c r="L92" s="225"/>
    </row>
    <row r="93" spans="1:12" ht="139.5" customHeight="1" thickBot="1" thickTop="1">
      <c r="A93" s="79" t="s">
        <v>64</v>
      </c>
      <c r="B93" s="228" t="s">
        <v>520</v>
      </c>
      <c r="C93" s="228"/>
      <c r="D93" s="225" t="s">
        <v>328</v>
      </c>
      <c r="E93" s="225"/>
      <c r="F93" s="227" t="s">
        <v>329</v>
      </c>
      <c r="G93" s="227"/>
      <c r="H93" s="225" t="s">
        <v>348</v>
      </c>
      <c r="I93" s="225"/>
      <c r="J93" s="227" t="s">
        <v>330</v>
      </c>
      <c r="K93" s="227"/>
      <c r="L93" s="227"/>
    </row>
    <row r="94" spans="2:12" ht="19.5" customHeight="1" thickBot="1" thickTop="1">
      <c r="B94" s="184" t="s">
        <v>6</v>
      </c>
      <c r="C94" s="185"/>
      <c r="D94" s="185"/>
      <c r="E94" s="185"/>
      <c r="F94" s="185"/>
      <c r="G94" s="185"/>
      <c r="H94" s="185"/>
      <c r="I94" s="185"/>
      <c r="J94" s="185"/>
      <c r="K94" s="185"/>
      <c r="L94" s="186"/>
    </row>
    <row r="95" spans="2:12" ht="16.5" customHeight="1" thickBot="1">
      <c r="B95" s="191" t="s">
        <v>8</v>
      </c>
      <c r="C95" s="183" t="s">
        <v>9</v>
      </c>
      <c r="D95" s="182" t="s">
        <v>10</v>
      </c>
      <c r="E95" s="182" t="s">
        <v>11</v>
      </c>
      <c r="F95" s="182" t="s">
        <v>12</v>
      </c>
      <c r="G95" s="183" t="s">
        <v>13</v>
      </c>
      <c r="H95" s="183"/>
      <c r="I95" s="183" t="s">
        <v>14</v>
      </c>
      <c r="J95" s="183"/>
      <c r="K95" s="183"/>
      <c r="L95" s="187"/>
    </row>
    <row r="96" spans="1:12" s="39" customFormat="1" ht="23.25" customHeight="1" thickBot="1">
      <c r="A96" s="40"/>
      <c r="B96" s="191"/>
      <c r="C96" s="183"/>
      <c r="D96" s="182"/>
      <c r="E96" s="182"/>
      <c r="F96" s="182"/>
      <c r="G96" s="9" t="s">
        <v>15</v>
      </c>
      <c r="H96" s="9" t="s">
        <v>16</v>
      </c>
      <c r="I96" s="9" t="s">
        <v>17</v>
      </c>
      <c r="J96" s="9" t="s">
        <v>18</v>
      </c>
      <c r="K96" s="9" t="s">
        <v>19</v>
      </c>
      <c r="L96" s="53" t="s">
        <v>20</v>
      </c>
    </row>
    <row r="97" spans="2:12" ht="20.25" customHeight="1" thickBot="1">
      <c r="B97" s="154">
        <v>1102.02</v>
      </c>
      <c r="C97" s="158">
        <v>136.87</v>
      </c>
      <c r="D97" s="158">
        <v>11.52</v>
      </c>
      <c r="E97" s="158">
        <v>46.9</v>
      </c>
      <c r="F97" s="158">
        <v>23.05</v>
      </c>
      <c r="G97" s="158">
        <v>374.55</v>
      </c>
      <c r="H97" s="158">
        <v>60.51</v>
      </c>
      <c r="I97" s="158">
        <v>450.31</v>
      </c>
      <c r="J97" s="158">
        <v>115.28</v>
      </c>
      <c r="K97" s="158">
        <v>8.64</v>
      </c>
      <c r="L97" s="157">
        <v>3.66</v>
      </c>
    </row>
    <row r="98" spans="2:12" ht="21" customHeight="1">
      <c r="B98" s="229" t="s">
        <v>25</v>
      </c>
      <c r="C98" s="229"/>
      <c r="D98" s="229"/>
      <c r="E98" s="229"/>
      <c r="F98" s="229"/>
      <c r="G98" s="229"/>
      <c r="H98" s="229"/>
      <c r="I98" s="229"/>
      <c r="J98" s="229"/>
      <c r="K98" s="229"/>
      <c r="L98" s="229"/>
    </row>
    <row r="99" spans="2:12" ht="21" customHeight="1">
      <c r="B99" s="229" t="s">
        <v>26</v>
      </c>
      <c r="C99" s="229"/>
      <c r="D99" s="229"/>
      <c r="E99" s="229"/>
      <c r="F99" s="229"/>
      <c r="G99" s="229"/>
      <c r="H99" s="229"/>
      <c r="I99" s="229"/>
      <c r="J99" s="229"/>
      <c r="K99" s="229"/>
      <c r="L99" s="229"/>
    </row>
    <row r="100" spans="2:12" ht="21" customHeight="1">
      <c r="B100" s="128" t="s">
        <v>27</v>
      </c>
      <c r="C100" s="129"/>
      <c r="D100" s="129"/>
      <c r="E100" s="128"/>
      <c r="F100" s="128"/>
      <c r="G100" s="128"/>
      <c r="H100" s="128"/>
      <c r="I100" s="128"/>
      <c r="J100" s="128"/>
      <c r="K100" s="128"/>
      <c r="L100" s="128"/>
    </row>
    <row r="101" spans="2:12" ht="21" customHeight="1"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</row>
    <row r="102" spans="1:12" ht="27" customHeight="1">
      <c r="A102" s="218" t="s">
        <v>496</v>
      </c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</row>
    <row r="65486" ht="27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27" customHeight="1"/>
    <row r="65513" ht="27" customHeight="1"/>
    <row r="65514" ht="27" customHeight="1"/>
    <row r="65515" ht="27" customHeight="1"/>
    <row r="65516" ht="27" customHeight="1"/>
    <row r="65517" ht="27" customHeight="1"/>
    <row r="65518" ht="27" customHeight="1"/>
    <row r="65519" ht="27" customHeight="1"/>
    <row r="65520" ht="27" customHeight="1"/>
    <row r="65521" ht="27" customHeight="1"/>
    <row r="65522" ht="27" customHeight="1"/>
    <row r="65523" ht="27" customHeight="1"/>
    <row r="65524" ht="27" customHeight="1"/>
    <row r="65525" ht="27" customHeight="1"/>
    <row r="65526" ht="27" customHeight="1"/>
    <row r="65527" ht="27" customHeight="1"/>
    <row r="65528" ht="27" customHeight="1"/>
    <row r="65529" ht="27" customHeight="1"/>
  </sheetData>
  <sheetProtection password="F8FC" sheet="1" objects="1" scenarios="1" selectLockedCells="1" selectUnlockedCells="1"/>
  <mergeCells count="239">
    <mergeCell ref="B98:L98"/>
    <mergeCell ref="B99:L99"/>
    <mergeCell ref="B101:L101"/>
    <mergeCell ref="A102:L102"/>
    <mergeCell ref="B94:L94"/>
    <mergeCell ref="B95:B96"/>
    <mergeCell ref="C95:C96"/>
    <mergeCell ref="D95:D96"/>
    <mergeCell ref="E95:E96"/>
    <mergeCell ref="F95:F96"/>
    <mergeCell ref="G95:H95"/>
    <mergeCell ref="I95:L95"/>
    <mergeCell ref="B92:C92"/>
    <mergeCell ref="D92:E92"/>
    <mergeCell ref="F92:G92"/>
    <mergeCell ref="H92:I92"/>
    <mergeCell ref="J92:L92"/>
    <mergeCell ref="B93:C93"/>
    <mergeCell ref="D93:E93"/>
    <mergeCell ref="F93:G93"/>
    <mergeCell ref="H93:I93"/>
    <mergeCell ref="J93:L93"/>
    <mergeCell ref="B90:C90"/>
    <mergeCell ref="D90:E90"/>
    <mergeCell ref="F90:G90"/>
    <mergeCell ref="H90:I90"/>
    <mergeCell ref="J90:L90"/>
    <mergeCell ref="B91:C91"/>
    <mergeCell ref="D91:E91"/>
    <mergeCell ref="F91:G91"/>
    <mergeCell ref="H91:I91"/>
    <mergeCell ref="J91:L91"/>
    <mergeCell ref="J88:L88"/>
    <mergeCell ref="B89:C89"/>
    <mergeCell ref="D89:E89"/>
    <mergeCell ref="F89:G89"/>
    <mergeCell ref="H89:I89"/>
    <mergeCell ref="J89:L89"/>
    <mergeCell ref="D86:H86"/>
    <mergeCell ref="D87:I87"/>
    <mergeCell ref="A88:A89"/>
    <mergeCell ref="B88:C88"/>
    <mergeCell ref="D88:E88"/>
    <mergeCell ref="F88:G88"/>
    <mergeCell ref="H88:I88"/>
    <mergeCell ref="B78:L78"/>
    <mergeCell ref="B79:L79"/>
    <mergeCell ref="B81:L81"/>
    <mergeCell ref="A82:L82"/>
    <mergeCell ref="J84:L84"/>
    <mergeCell ref="C85:I85"/>
    <mergeCell ref="J85:L85"/>
    <mergeCell ref="B74:L74"/>
    <mergeCell ref="B75:B76"/>
    <mergeCell ref="C75:C76"/>
    <mergeCell ref="D75:D76"/>
    <mergeCell ref="E75:E76"/>
    <mergeCell ref="F75:F76"/>
    <mergeCell ref="G75:H75"/>
    <mergeCell ref="I75:L75"/>
    <mergeCell ref="B72:C72"/>
    <mergeCell ref="D72:E72"/>
    <mergeCell ref="F72:G72"/>
    <mergeCell ref="H72:I72"/>
    <mergeCell ref="J72:L72"/>
    <mergeCell ref="B73:C73"/>
    <mergeCell ref="D73:E73"/>
    <mergeCell ref="F73:G73"/>
    <mergeCell ref="H73:I73"/>
    <mergeCell ref="J73:L73"/>
    <mergeCell ref="B70:C70"/>
    <mergeCell ref="D70:E70"/>
    <mergeCell ref="F70:G70"/>
    <mergeCell ref="H70:I70"/>
    <mergeCell ref="J70:L70"/>
    <mergeCell ref="B71:C71"/>
    <mergeCell ref="D71:E71"/>
    <mergeCell ref="F71:G71"/>
    <mergeCell ref="H71:I71"/>
    <mergeCell ref="J71:L71"/>
    <mergeCell ref="J68:L68"/>
    <mergeCell ref="B69:C69"/>
    <mergeCell ref="D69:E69"/>
    <mergeCell ref="F69:G69"/>
    <mergeCell ref="H69:I69"/>
    <mergeCell ref="J69:L69"/>
    <mergeCell ref="D66:H66"/>
    <mergeCell ref="D67:I67"/>
    <mergeCell ref="A68:A69"/>
    <mergeCell ref="B68:C68"/>
    <mergeCell ref="D68:E68"/>
    <mergeCell ref="F68:G68"/>
    <mergeCell ref="H68:I68"/>
    <mergeCell ref="A62:L62"/>
    <mergeCell ref="J64:L64"/>
    <mergeCell ref="C65:I65"/>
    <mergeCell ref="J65:L65"/>
    <mergeCell ref="E55:E56"/>
    <mergeCell ref="F55:F56"/>
    <mergeCell ref="G55:H55"/>
    <mergeCell ref="D55:D56"/>
    <mergeCell ref="B58:L58"/>
    <mergeCell ref="B59:L59"/>
    <mergeCell ref="B53:C53"/>
    <mergeCell ref="D53:E53"/>
    <mergeCell ref="F53:G53"/>
    <mergeCell ref="H53:I53"/>
    <mergeCell ref="I55:L55"/>
    <mergeCell ref="B55:B56"/>
    <mergeCell ref="C55:C56"/>
    <mergeCell ref="J53:L53"/>
    <mergeCell ref="B54:L54"/>
    <mergeCell ref="B51:C51"/>
    <mergeCell ref="D51:E51"/>
    <mergeCell ref="F51:G51"/>
    <mergeCell ref="H51:I51"/>
    <mergeCell ref="J51:L51"/>
    <mergeCell ref="B52:C52"/>
    <mergeCell ref="D52:E52"/>
    <mergeCell ref="F52:G52"/>
    <mergeCell ref="H52:I52"/>
    <mergeCell ref="J52:L52"/>
    <mergeCell ref="D49:E49"/>
    <mergeCell ref="F49:G49"/>
    <mergeCell ref="H49:I49"/>
    <mergeCell ref="J49:L49"/>
    <mergeCell ref="B50:C50"/>
    <mergeCell ref="D50:E50"/>
    <mergeCell ref="F50:G50"/>
    <mergeCell ref="H50:I50"/>
    <mergeCell ref="J50:L50"/>
    <mergeCell ref="C45:I45"/>
    <mergeCell ref="J45:L45"/>
    <mergeCell ref="D46:H46"/>
    <mergeCell ref="A48:A49"/>
    <mergeCell ref="B48:C48"/>
    <mergeCell ref="D48:E48"/>
    <mergeCell ref="F48:G48"/>
    <mergeCell ref="H48:I48"/>
    <mergeCell ref="J48:L48"/>
    <mergeCell ref="B49:C49"/>
    <mergeCell ref="B38:L38"/>
    <mergeCell ref="B39:L39"/>
    <mergeCell ref="B41:L41"/>
    <mergeCell ref="A42:L42"/>
    <mergeCell ref="B43:L43"/>
    <mergeCell ref="J44:L44"/>
    <mergeCell ref="B34:L34"/>
    <mergeCell ref="B35:B36"/>
    <mergeCell ref="C35:C36"/>
    <mergeCell ref="D35:D36"/>
    <mergeCell ref="E35:E36"/>
    <mergeCell ref="F35:F36"/>
    <mergeCell ref="G35:H35"/>
    <mergeCell ref="I35:L35"/>
    <mergeCell ref="B32:C32"/>
    <mergeCell ref="D32:E32"/>
    <mergeCell ref="F32:G32"/>
    <mergeCell ref="H32:I32"/>
    <mergeCell ref="J32:L32"/>
    <mergeCell ref="B33:C33"/>
    <mergeCell ref="D33:E33"/>
    <mergeCell ref="F33:G33"/>
    <mergeCell ref="H33:I33"/>
    <mergeCell ref="J33:L33"/>
    <mergeCell ref="B30:C30"/>
    <mergeCell ref="D30:E30"/>
    <mergeCell ref="F30:G30"/>
    <mergeCell ref="H30:I30"/>
    <mergeCell ref="J30:L30"/>
    <mergeCell ref="B31:C31"/>
    <mergeCell ref="D31:E31"/>
    <mergeCell ref="F31:G31"/>
    <mergeCell ref="H31:I31"/>
    <mergeCell ref="J31:L31"/>
    <mergeCell ref="J28:L28"/>
    <mergeCell ref="B29:C29"/>
    <mergeCell ref="D29:E29"/>
    <mergeCell ref="F29:G29"/>
    <mergeCell ref="H29:I29"/>
    <mergeCell ref="J29:L29"/>
    <mergeCell ref="J24:L24"/>
    <mergeCell ref="C25:I25"/>
    <mergeCell ref="J25:L25"/>
    <mergeCell ref="D26:H26"/>
    <mergeCell ref="D27:I27"/>
    <mergeCell ref="A28:A29"/>
    <mergeCell ref="B28:C28"/>
    <mergeCell ref="D28:E28"/>
    <mergeCell ref="F28:G28"/>
    <mergeCell ref="H28:I28"/>
    <mergeCell ref="B17:L17"/>
    <mergeCell ref="B18:L18"/>
    <mergeCell ref="B21:L21"/>
    <mergeCell ref="A22:L22"/>
    <mergeCell ref="K23:L23"/>
    <mergeCell ref="B14:B15"/>
    <mergeCell ref="C14:C15"/>
    <mergeCell ref="D14:D15"/>
    <mergeCell ref="E14:E15"/>
    <mergeCell ref="F14:F15"/>
    <mergeCell ref="G14:H14"/>
    <mergeCell ref="B12:C12"/>
    <mergeCell ref="D12:E12"/>
    <mergeCell ref="F12:G12"/>
    <mergeCell ref="H12:I12"/>
    <mergeCell ref="I14:L14"/>
    <mergeCell ref="J12:L12"/>
    <mergeCell ref="B13:L13"/>
    <mergeCell ref="B10:C10"/>
    <mergeCell ref="D10:E10"/>
    <mergeCell ref="F10:G10"/>
    <mergeCell ref="H10:I10"/>
    <mergeCell ref="J10:L10"/>
    <mergeCell ref="B11:C11"/>
    <mergeCell ref="D11:E11"/>
    <mergeCell ref="F11:G11"/>
    <mergeCell ref="H11:I11"/>
    <mergeCell ref="J11:L11"/>
    <mergeCell ref="B8:C8"/>
    <mergeCell ref="D8:E8"/>
    <mergeCell ref="F8:G8"/>
    <mergeCell ref="H8:I8"/>
    <mergeCell ref="J8:L8"/>
    <mergeCell ref="B9:C9"/>
    <mergeCell ref="D9:E9"/>
    <mergeCell ref="F9:G9"/>
    <mergeCell ref="H9:I9"/>
    <mergeCell ref="J9:L9"/>
    <mergeCell ref="J2:L2"/>
    <mergeCell ref="J3:L3"/>
    <mergeCell ref="C4:I4"/>
    <mergeCell ref="D5:H5"/>
    <mergeCell ref="A7:A8"/>
    <mergeCell ref="B7:C7"/>
    <mergeCell ref="D7:E7"/>
    <mergeCell ref="F7:G7"/>
    <mergeCell ref="H7:I7"/>
    <mergeCell ref="J7:L7"/>
  </mergeCells>
  <printOptions horizontalCentered="1" verticalCentered="1"/>
  <pageMargins left="0.31496062992125984" right="0" top="0" bottom="0" header="0.5118110236220472" footer="0.5118110236220472"/>
  <pageSetup horizontalDpi="300" verticalDpi="300" orientation="landscape" paperSize="9" scale="55" r:id="rId2"/>
  <rowBreaks count="4" manualBreakCount="4">
    <brk id="22" max="255" man="1"/>
    <brk id="42" max="255" man="1"/>
    <brk id="62" max="255" man="1"/>
    <brk id="82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68CF9"/>
  </sheetPr>
  <dimension ref="A1:L102"/>
  <sheetViews>
    <sheetView windowProtection="1" showGridLines="0" view="pageBreakPreview" zoomScale="60" zoomScalePageLayoutView="0" workbookViewId="0" topLeftCell="A94">
      <selection activeCell="I114" sqref="I114"/>
    </sheetView>
  </sheetViews>
  <sheetFormatPr defaultColWidth="9.140625" defaultRowHeight="19.5" customHeight="1"/>
  <cols>
    <col min="1" max="1" width="31.140625" style="40" customWidth="1"/>
    <col min="2" max="2" width="20.7109375" style="40" customWidth="1"/>
    <col min="3" max="3" width="24.7109375" style="40" customWidth="1"/>
    <col min="4" max="4" width="23.140625" style="40" customWidth="1"/>
    <col min="5" max="5" width="24.7109375" style="40" customWidth="1"/>
    <col min="6" max="6" width="20.7109375" style="40" customWidth="1"/>
    <col min="7" max="7" width="24.7109375" style="40" customWidth="1"/>
    <col min="8" max="8" width="20.7109375" style="40" customWidth="1"/>
    <col min="9" max="9" width="24.7109375" style="40" customWidth="1"/>
    <col min="10" max="12" width="14.7109375" style="40" customWidth="1"/>
    <col min="13" max="16384" width="9.140625" style="40" customWidth="1"/>
  </cols>
  <sheetData>
    <row r="1" spans="1:3" ht="12.75" customHeight="1">
      <c r="A1" s="46"/>
      <c r="B1" s="46"/>
      <c r="C1" s="46"/>
    </row>
    <row r="2" spans="2:12" ht="30" customHeight="1">
      <c r="B2" s="41"/>
      <c r="C2" s="41"/>
      <c r="D2" s="41"/>
      <c r="E2" s="41"/>
      <c r="F2" s="41"/>
      <c r="G2" s="41"/>
      <c r="H2" s="41"/>
      <c r="I2" s="41"/>
      <c r="J2" s="192" t="s">
        <v>527</v>
      </c>
      <c r="K2" s="192"/>
      <c r="L2" s="192"/>
    </row>
    <row r="3" spans="2:12" ht="30" customHeight="1">
      <c r="B3" s="41"/>
      <c r="C3" s="41"/>
      <c r="J3" s="179" t="s">
        <v>525</v>
      </c>
      <c r="K3" s="179"/>
      <c r="L3" s="179"/>
    </row>
    <row r="4" spans="2:12" ht="30" customHeight="1">
      <c r="B4" s="41"/>
      <c r="C4" s="178" t="s">
        <v>528</v>
      </c>
      <c r="D4" s="178"/>
      <c r="E4" s="178"/>
      <c r="F4" s="178"/>
      <c r="G4" s="178"/>
      <c r="H4" s="178"/>
      <c r="I4" s="178"/>
      <c r="J4" s="68"/>
      <c r="K4" s="41"/>
      <c r="L4" s="41"/>
    </row>
    <row r="5" spans="2:12" ht="30" customHeight="1">
      <c r="B5" s="41"/>
      <c r="C5" s="64"/>
      <c r="D5" s="180" t="s">
        <v>62</v>
      </c>
      <c r="E5" s="180"/>
      <c r="F5" s="180"/>
      <c r="G5" s="180"/>
      <c r="H5" s="180"/>
      <c r="I5" s="45"/>
      <c r="K5" s="41"/>
      <c r="L5" s="41"/>
    </row>
    <row r="6" spans="2:12" ht="27" customHeight="1" thickBot="1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38" customFormat="1" ht="24.75" customHeight="1" thickBot="1" thickTop="1">
      <c r="A7" s="220" t="s">
        <v>34</v>
      </c>
      <c r="B7" s="221" t="s">
        <v>1</v>
      </c>
      <c r="C7" s="221"/>
      <c r="D7" s="221" t="s">
        <v>2</v>
      </c>
      <c r="E7" s="221"/>
      <c r="F7" s="221" t="s">
        <v>3</v>
      </c>
      <c r="G7" s="221"/>
      <c r="H7" s="221" t="s">
        <v>4</v>
      </c>
      <c r="I7" s="221"/>
      <c r="J7" s="221" t="s">
        <v>5</v>
      </c>
      <c r="K7" s="221"/>
      <c r="L7" s="221"/>
    </row>
    <row r="8" spans="1:12" s="38" customFormat="1" ht="24.75" customHeight="1" thickBot="1" thickTop="1">
      <c r="A8" s="220"/>
      <c r="B8" s="222">
        <f>'CARD 31, 21, 27, 28 EMEI REDE'!B8:C8</f>
        <v>44984</v>
      </c>
      <c r="C8" s="222"/>
      <c r="D8" s="222">
        <f>B8+1</f>
        <v>44985</v>
      </c>
      <c r="E8" s="222"/>
      <c r="F8" s="221">
        <f>D8+1</f>
        <v>44986</v>
      </c>
      <c r="G8" s="221"/>
      <c r="H8" s="221">
        <f>F8+1</f>
        <v>44987</v>
      </c>
      <c r="I8" s="221"/>
      <c r="J8" s="221">
        <f>H8+1</f>
        <v>44988</v>
      </c>
      <c r="K8" s="221"/>
      <c r="L8" s="221"/>
    </row>
    <row r="9" spans="1:12" s="38" customFormat="1" ht="129.75" customHeight="1" thickBot="1" thickTop="1">
      <c r="A9" s="79" t="s">
        <v>549</v>
      </c>
      <c r="B9" s="188"/>
      <c r="C9" s="188"/>
      <c r="D9" s="188"/>
      <c r="E9" s="188"/>
      <c r="F9" s="254" t="s">
        <v>56</v>
      </c>
      <c r="G9" s="255"/>
      <c r="H9" s="254" t="s">
        <v>57</v>
      </c>
      <c r="I9" s="255"/>
      <c r="J9" s="254" t="s">
        <v>37</v>
      </c>
      <c r="K9" s="256"/>
      <c r="L9" s="255"/>
    </row>
    <row r="10" spans="1:12" s="38" customFormat="1" ht="109.5" customHeight="1" thickBot="1" thickTop="1">
      <c r="A10" s="79" t="s">
        <v>550</v>
      </c>
      <c r="B10" s="254"/>
      <c r="C10" s="255"/>
      <c r="D10" s="254"/>
      <c r="E10" s="255"/>
      <c r="F10" s="188" t="s">
        <v>232</v>
      </c>
      <c r="G10" s="188"/>
      <c r="H10" s="181" t="s">
        <v>233</v>
      </c>
      <c r="I10" s="181"/>
      <c r="J10" s="181" t="s">
        <v>234</v>
      </c>
      <c r="K10" s="181"/>
      <c r="L10" s="181"/>
    </row>
    <row r="11" spans="1:12" ht="169.5" customHeight="1" thickBot="1" thickTop="1">
      <c r="A11" s="79" t="s">
        <v>230</v>
      </c>
      <c r="B11" s="225"/>
      <c r="C11" s="225"/>
      <c r="D11" s="225"/>
      <c r="E11" s="225"/>
      <c r="F11" s="226" t="s">
        <v>298</v>
      </c>
      <c r="G11" s="226"/>
      <c r="H11" s="226" t="s">
        <v>297</v>
      </c>
      <c r="I11" s="226"/>
      <c r="J11" s="188" t="s">
        <v>516</v>
      </c>
      <c r="K11" s="188"/>
      <c r="L11" s="188"/>
    </row>
    <row r="12" spans="1:12" ht="139.5" customHeight="1" thickBot="1" thickTop="1">
      <c r="A12" s="79" t="s">
        <v>231</v>
      </c>
      <c r="B12" s="227"/>
      <c r="C12" s="227"/>
      <c r="D12" s="227"/>
      <c r="E12" s="227"/>
      <c r="F12" s="228" t="s">
        <v>503</v>
      </c>
      <c r="G12" s="228"/>
      <c r="H12" s="226" t="s">
        <v>299</v>
      </c>
      <c r="I12" s="226"/>
      <c r="J12" s="226" t="s">
        <v>300</v>
      </c>
      <c r="K12" s="226"/>
      <c r="L12" s="226"/>
    </row>
    <row r="13" spans="2:12" ht="19.5" customHeight="1" thickBot="1" thickTop="1">
      <c r="B13" s="184" t="s">
        <v>6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6"/>
    </row>
    <row r="14" spans="2:12" ht="16.5" customHeight="1" thickBot="1">
      <c r="B14" s="191" t="s">
        <v>8</v>
      </c>
      <c r="C14" s="183" t="s">
        <v>9</v>
      </c>
      <c r="D14" s="182" t="s">
        <v>10</v>
      </c>
      <c r="E14" s="182" t="s">
        <v>11</v>
      </c>
      <c r="F14" s="182" t="s">
        <v>12</v>
      </c>
      <c r="G14" s="183" t="s">
        <v>13</v>
      </c>
      <c r="H14" s="183"/>
      <c r="I14" s="183" t="s">
        <v>14</v>
      </c>
      <c r="J14" s="183"/>
      <c r="K14" s="183"/>
      <c r="L14" s="187"/>
    </row>
    <row r="15" spans="1:12" s="39" customFormat="1" ht="23.25" customHeight="1" thickBot="1">
      <c r="A15" s="40"/>
      <c r="B15" s="191"/>
      <c r="C15" s="183"/>
      <c r="D15" s="183"/>
      <c r="E15" s="183"/>
      <c r="F15" s="182"/>
      <c r="G15" s="9" t="s">
        <v>15</v>
      </c>
      <c r="H15" s="9" t="s">
        <v>16</v>
      </c>
      <c r="I15" s="9" t="s">
        <v>17</v>
      </c>
      <c r="J15" s="9" t="s">
        <v>18</v>
      </c>
      <c r="K15" s="9" t="s">
        <v>19</v>
      </c>
      <c r="L15" s="53" t="s">
        <v>20</v>
      </c>
    </row>
    <row r="16" spans="2:12" ht="20.25" customHeight="1" thickBot="1">
      <c r="B16" s="154">
        <v>1224.88</v>
      </c>
      <c r="C16" s="155">
        <v>201.77</v>
      </c>
      <c r="D16" s="155">
        <v>17.8</v>
      </c>
      <c r="E16" s="155">
        <v>55.89</v>
      </c>
      <c r="F16" s="155">
        <v>24.65</v>
      </c>
      <c r="G16" s="155">
        <v>673.01</v>
      </c>
      <c r="H16" s="155">
        <v>49.8</v>
      </c>
      <c r="I16" s="155">
        <v>492.7</v>
      </c>
      <c r="J16" s="155">
        <v>276.81</v>
      </c>
      <c r="K16" s="155">
        <v>9.1</v>
      </c>
      <c r="L16" s="156">
        <v>7.89</v>
      </c>
    </row>
    <row r="17" spans="2:12" ht="21" customHeight="1">
      <c r="B17" s="229" t="s">
        <v>25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</row>
    <row r="18" spans="2:12" ht="21" customHeight="1">
      <c r="B18" s="229" t="s">
        <v>26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</row>
    <row r="19" spans="2:12" ht="21" customHeight="1">
      <c r="B19" s="128" t="s">
        <v>27</v>
      </c>
      <c r="C19" s="129"/>
      <c r="D19" s="129"/>
      <c r="E19" s="128"/>
      <c r="F19" s="128"/>
      <c r="G19" s="128"/>
      <c r="H19" s="128"/>
      <c r="I19" s="128"/>
      <c r="J19" s="128"/>
      <c r="K19" s="128"/>
      <c r="L19" s="128"/>
    </row>
    <row r="20" spans="2:4" ht="21" customHeight="1">
      <c r="B20" s="45"/>
      <c r="C20" s="46"/>
      <c r="D20" s="46"/>
    </row>
    <row r="21" spans="2:12" ht="21" customHeight="1"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</row>
    <row r="22" spans="1:12" ht="27" customHeight="1">
      <c r="A22" s="218" t="s">
        <v>496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</row>
    <row r="23" spans="2:12" ht="19.5" customHeight="1">
      <c r="B23" s="46"/>
      <c r="C23" s="46"/>
      <c r="D23" s="46"/>
      <c r="K23" s="231"/>
      <c r="L23" s="231"/>
    </row>
    <row r="24" spans="2:12" ht="30" customHeight="1">
      <c r="B24" s="46"/>
      <c r="C24" s="46"/>
      <c r="D24" s="46"/>
      <c r="J24" s="192" t="s">
        <v>527</v>
      </c>
      <c r="K24" s="192"/>
      <c r="L24" s="192"/>
    </row>
    <row r="25" spans="3:12" ht="30" customHeight="1">
      <c r="C25" s="178" t="s">
        <v>528</v>
      </c>
      <c r="D25" s="178"/>
      <c r="E25" s="178"/>
      <c r="F25" s="178"/>
      <c r="G25" s="178"/>
      <c r="H25" s="178"/>
      <c r="I25" s="178"/>
      <c r="J25" s="179" t="s">
        <v>525</v>
      </c>
      <c r="K25" s="179"/>
      <c r="L25" s="179"/>
    </row>
    <row r="26" spans="3:9" ht="30" customHeight="1">
      <c r="C26" s="64"/>
      <c r="D26" s="180" t="s">
        <v>65</v>
      </c>
      <c r="E26" s="180"/>
      <c r="F26" s="180"/>
      <c r="G26" s="180"/>
      <c r="H26" s="180"/>
      <c r="I26" s="45"/>
    </row>
    <row r="27" spans="4:9" ht="29.25" customHeight="1" thickBot="1">
      <c r="D27" s="232"/>
      <c r="E27" s="232"/>
      <c r="F27" s="232"/>
      <c r="G27" s="232"/>
      <c r="H27" s="232"/>
      <c r="I27" s="232"/>
    </row>
    <row r="28" spans="1:12" s="38" customFormat="1" ht="24.75" customHeight="1" thickBot="1" thickTop="1">
      <c r="A28" s="220" t="s">
        <v>34</v>
      </c>
      <c r="B28" s="221" t="s">
        <v>1</v>
      </c>
      <c r="C28" s="221"/>
      <c r="D28" s="221" t="s">
        <v>2</v>
      </c>
      <c r="E28" s="221"/>
      <c r="F28" s="221" t="s">
        <v>3</v>
      </c>
      <c r="G28" s="221"/>
      <c r="H28" s="221" t="s">
        <v>4</v>
      </c>
      <c r="I28" s="221"/>
      <c r="J28" s="221" t="s">
        <v>5</v>
      </c>
      <c r="K28" s="221"/>
      <c r="L28" s="221"/>
    </row>
    <row r="29" spans="1:12" s="38" customFormat="1" ht="24.75" customHeight="1" thickBot="1" thickTop="1">
      <c r="A29" s="220"/>
      <c r="B29" s="222">
        <f>J8+3</f>
        <v>44991</v>
      </c>
      <c r="C29" s="222"/>
      <c r="D29" s="222">
        <f>B29+1</f>
        <v>44992</v>
      </c>
      <c r="E29" s="222"/>
      <c r="F29" s="222">
        <f>D29+1</f>
        <v>44993</v>
      </c>
      <c r="G29" s="222"/>
      <c r="H29" s="222">
        <f>F29+1</f>
        <v>44994</v>
      </c>
      <c r="I29" s="222"/>
      <c r="J29" s="233">
        <f>H29+1</f>
        <v>44995</v>
      </c>
      <c r="K29" s="233"/>
      <c r="L29" s="233"/>
    </row>
    <row r="30" spans="1:12" s="38" customFormat="1" ht="129.75" customHeight="1" thickBot="1" thickTop="1">
      <c r="A30" s="79" t="s">
        <v>549</v>
      </c>
      <c r="B30" s="254" t="s">
        <v>37</v>
      </c>
      <c r="C30" s="255"/>
      <c r="D30" s="254" t="s">
        <v>55</v>
      </c>
      <c r="E30" s="255"/>
      <c r="F30" s="254" t="s">
        <v>52</v>
      </c>
      <c r="G30" s="255"/>
      <c r="H30" s="254" t="s">
        <v>38</v>
      </c>
      <c r="I30" s="255"/>
      <c r="J30" s="254" t="s">
        <v>56</v>
      </c>
      <c r="K30" s="256"/>
      <c r="L30" s="255"/>
    </row>
    <row r="31" spans="1:12" s="38" customFormat="1" ht="109.5" customHeight="1" thickBot="1" thickTop="1">
      <c r="A31" s="79" t="s">
        <v>550</v>
      </c>
      <c r="B31" s="188" t="s">
        <v>497</v>
      </c>
      <c r="C31" s="188"/>
      <c r="D31" s="188" t="s">
        <v>232</v>
      </c>
      <c r="E31" s="188"/>
      <c r="F31" s="188" t="s">
        <v>234</v>
      </c>
      <c r="G31" s="188"/>
      <c r="H31" s="188" t="s">
        <v>235</v>
      </c>
      <c r="I31" s="188"/>
      <c r="J31" s="189" t="s">
        <v>238</v>
      </c>
      <c r="K31" s="189"/>
      <c r="L31" s="189"/>
    </row>
    <row r="32" spans="1:12" ht="169.5" customHeight="1" thickBot="1" thickTop="1">
      <c r="A32" s="79" t="s">
        <v>230</v>
      </c>
      <c r="B32" s="228" t="s">
        <v>517</v>
      </c>
      <c r="C32" s="228"/>
      <c r="D32" s="228" t="s">
        <v>518</v>
      </c>
      <c r="E32" s="228"/>
      <c r="F32" s="228" t="s">
        <v>301</v>
      </c>
      <c r="G32" s="228"/>
      <c r="H32" s="228" t="s">
        <v>302</v>
      </c>
      <c r="I32" s="228"/>
      <c r="J32" s="225" t="s">
        <v>303</v>
      </c>
      <c r="K32" s="225"/>
      <c r="L32" s="225"/>
    </row>
    <row r="33" spans="1:12" ht="139.5" customHeight="1" thickBot="1" thickTop="1">
      <c r="A33" s="79" t="s">
        <v>231</v>
      </c>
      <c r="B33" s="227" t="s">
        <v>304</v>
      </c>
      <c r="C33" s="227"/>
      <c r="D33" s="228" t="s">
        <v>305</v>
      </c>
      <c r="E33" s="228"/>
      <c r="F33" s="252" t="s">
        <v>306</v>
      </c>
      <c r="G33" s="252"/>
      <c r="H33" s="234" t="s">
        <v>505</v>
      </c>
      <c r="I33" s="235"/>
      <c r="J33" s="225" t="s">
        <v>307</v>
      </c>
      <c r="K33" s="225"/>
      <c r="L33" s="225"/>
    </row>
    <row r="34" spans="2:12" ht="19.5" customHeight="1" thickBot="1" thickTop="1">
      <c r="B34" s="184" t="s">
        <v>6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6"/>
    </row>
    <row r="35" spans="2:12" ht="16.5" customHeight="1" thickBot="1">
      <c r="B35" s="191" t="s">
        <v>8</v>
      </c>
      <c r="C35" s="183" t="s">
        <v>9</v>
      </c>
      <c r="D35" s="182" t="s">
        <v>10</v>
      </c>
      <c r="E35" s="182" t="s">
        <v>11</v>
      </c>
      <c r="F35" s="182" t="s">
        <v>12</v>
      </c>
      <c r="G35" s="183" t="s">
        <v>13</v>
      </c>
      <c r="H35" s="183"/>
      <c r="I35" s="183" t="s">
        <v>14</v>
      </c>
      <c r="J35" s="183"/>
      <c r="K35" s="183"/>
      <c r="L35" s="187"/>
    </row>
    <row r="36" spans="1:12" s="39" customFormat="1" ht="23.25" customHeight="1" thickBot="1">
      <c r="A36" s="40"/>
      <c r="B36" s="191"/>
      <c r="C36" s="183"/>
      <c r="D36" s="183"/>
      <c r="E36" s="183"/>
      <c r="F36" s="182"/>
      <c r="G36" s="9" t="s">
        <v>15</v>
      </c>
      <c r="H36" s="9" t="s">
        <v>16</v>
      </c>
      <c r="I36" s="9" t="s">
        <v>17</v>
      </c>
      <c r="J36" s="9" t="s">
        <v>18</v>
      </c>
      <c r="K36" s="9" t="s">
        <v>19</v>
      </c>
      <c r="L36" s="53" t="s">
        <v>20</v>
      </c>
    </row>
    <row r="37" spans="2:12" ht="20.25" customHeight="1" thickBot="1">
      <c r="B37" s="154">
        <v>1116.23</v>
      </c>
      <c r="C37" s="155">
        <v>202.68</v>
      </c>
      <c r="D37" s="155">
        <v>16.1</v>
      </c>
      <c r="E37" s="155">
        <v>54.3</v>
      </c>
      <c r="F37" s="155">
        <v>22.65</v>
      </c>
      <c r="G37" s="155">
        <v>568.71</v>
      </c>
      <c r="H37" s="155">
        <v>50.87</v>
      </c>
      <c r="I37" s="155">
        <v>490.68</v>
      </c>
      <c r="J37" s="155">
        <v>281.47</v>
      </c>
      <c r="K37" s="155">
        <v>9.38</v>
      </c>
      <c r="L37" s="157">
        <v>8.11</v>
      </c>
    </row>
    <row r="38" spans="2:12" ht="21" customHeight="1">
      <c r="B38" s="229" t="s">
        <v>25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</row>
    <row r="39" spans="2:12" ht="21" customHeight="1">
      <c r="B39" s="229" t="s">
        <v>26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2:12" ht="21" customHeight="1">
      <c r="B40" s="128" t="s">
        <v>27</v>
      </c>
      <c r="C40" s="129"/>
      <c r="D40" s="129"/>
      <c r="E40" s="128"/>
      <c r="F40" s="128"/>
      <c r="G40" s="128"/>
      <c r="H40" s="128"/>
      <c r="I40" s="128"/>
      <c r="J40" s="128"/>
      <c r="K40" s="128"/>
      <c r="L40" s="128"/>
    </row>
    <row r="41" spans="2:12" ht="21" customHeight="1"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</row>
    <row r="42" spans="1:12" ht="27" customHeight="1">
      <c r="A42" s="218" t="s">
        <v>496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</row>
    <row r="43" spans="2:12" ht="27" customHeight="1"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</row>
    <row r="44" spans="10:12" ht="30" customHeight="1">
      <c r="J44" s="192" t="s">
        <v>527</v>
      </c>
      <c r="K44" s="192"/>
      <c r="L44" s="192"/>
    </row>
    <row r="45" spans="3:12" ht="30" customHeight="1">
      <c r="C45" s="178" t="s">
        <v>528</v>
      </c>
      <c r="D45" s="178"/>
      <c r="E45" s="178"/>
      <c r="F45" s="178"/>
      <c r="G45" s="178"/>
      <c r="H45" s="178"/>
      <c r="I45" s="178"/>
      <c r="J45" s="179" t="s">
        <v>525</v>
      </c>
      <c r="K45" s="179"/>
      <c r="L45" s="179"/>
    </row>
    <row r="46" spans="3:9" ht="30" customHeight="1">
      <c r="C46" s="64"/>
      <c r="D46" s="180" t="s">
        <v>66</v>
      </c>
      <c r="E46" s="180"/>
      <c r="F46" s="180"/>
      <c r="G46" s="180"/>
      <c r="H46" s="180"/>
      <c r="I46" s="45"/>
    </row>
    <row r="47" ht="19.5" customHeight="1" thickBot="1"/>
    <row r="48" spans="1:12" s="38" customFormat="1" ht="24.75" customHeight="1" thickBot="1" thickTop="1">
      <c r="A48" s="220" t="s">
        <v>34</v>
      </c>
      <c r="B48" s="221" t="s">
        <v>1</v>
      </c>
      <c r="C48" s="221"/>
      <c r="D48" s="221" t="s">
        <v>2</v>
      </c>
      <c r="E48" s="221"/>
      <c r="F48" s="221" t="s">
        <v>3</v>
      </c>
      <c r="G48" s="221"/>
      <c r="H48" s="221" t="s">
        <v>4</v>
      </c>
      <c r="I48" s="221"/>
      <c r="J48" s="221" t="s">
        <v>5</v>
      </c>
      <c r="K48" s="221"/>
      <c r="L48" s="221"/>
    </row>
    <row r="49" spans="1:12" s="38" customFormat="1" ht="24.75" customHeight="1" thickBot="1" thickTop="1">
      <c r="A49" s="220"/>
      <c r="B49" s="222">
        <f>J29+3</f>
        <v>44998</v>
      </c>
      <c r="C49" s="222"/>
      <c r="D49" s="222">
        <f>B49+1</f>
        <v>44999</v>
      </c>
      <c r="E49" s="222"/>
      <c r="F49" s="222">
        <f>D49+1</f>
        <v>45000</v>
      </c>
      <c r="G49" s="222"/>
      <c r="H49" s="222">
        <f>F49+1</f>
        <v>45001</v>
      </c>
      <c r="I49" s="222"/>
      <c r="J49" s="233">
        <f>H49+1</f>
        <v>45002</v>
      </c>
      <c r="K49" s="233"/>
      <c r="L49" s="233"/>
    </row>
    <row r="50" spans="1:12" s="38" customFormat="1" ht="129.75" customHeight="1" thickBot="1" thickTop="1">
      <c r="A50" s="79" t="s">
        <v>549</v>
      </c>
      <c r="B50" s="254" t="s">
        <v>244</v>
      </c>
      <c r="C50" s="255"/>
      <c r="D50" s="254" t="s">
        <v>37</v>
      </c>
      <c r="E50" s="255"/>
      <c r="F50" s="254" t="s">
        <v>56</v>
      </c>
      <c r="G50" s="255"/>
      <c r="H50" s="254" t="s">
        <v>57</v>
      </c>
      <c r="I50" s="255"/>
      <c r="J50" s="254" t="s">
        <v>38</v>
      </c>
      <c r="K50" s="256"/>
      <c r="L50" s="255"/>
    </row>
    <row r="51" spans="1:12" s="38" customFormat="1" ht="109.5" customHeight="1" thickBot="1" thickTop="1">
      <c r="A51" s="79" t="s">
        <v>550</v>
      </c>
      <c r="B51" s="188" t="s">
        <v>490</v>
      </c>
      <c r="C51" s="188"/>
      <c r="D51" s="188" t="s">
        <v>235</v>
      </c>
      <c r="E51" s="188"/>
      <c r="F51" s="188" t="s">
        <v>488</v>
      </c>
      <c r="G51" s="188"/>
      <c r="H51" s="181" t="s">
        <v>237</v>
      </c>
      <c r="I51" s="181"/>
      <c r="J51" s="181" t="s">
        <v>236</v>
      </c>
      <c r="K51" s="181"/>
      <c r="L51" s="181"/>
    </row>
    <row r="52" spans="1:12" ht="169.5" customHeight="1" thickBot="1" thickTop="1">
      <c r="A52" s="79" t="s">
        <v>230</v>
      </c>
      <c r="B52" s="227" t="s">
        <v>308</v>
      </c>
      <c r="C52" s="227"/>
      <c r="D52" s="225" t="s">
        <v>309</v>
      </c>
      <c r="E52" s="225"/>
      <c r="F52" s="227" t="s">
        <v>310</v>
      </c>
      <c r="G52" s="227"/>
      <c r="H52" s="225" t="s">
        <v>311</v>
      </c>
      <c r="I52" s="225"/>
      <c r="J52" s="223" t="s">
        <v>537</v>
      </c>
      <c r="K52" s="236"/>
      <c r="L52" s="224"/>
    </row>
    <row r="53" spans="1:12" ht="139.5" customHeight="1" thickBot="1" thickTop="1">
      <c r="A53" s="79" t="s">
        <v>231</v>
      </c>
      <c r="B53" s="225" t="s">
        <v>312</v>
      </c>
      <c r="C53" s="225"/>
      <c r="D53" s="225" t="s">
        <v>313</v>
      </c>
      <c r="E53" s="225"/>
      <c r="F53" s="227" t="s">
        <v>504</v>
      </c>
      <c r="G53" s="227"/>
      <c r="H53" s="225" t="s">
        <v>314</v>
      </c>
      <c r="I53" s="225"/>
      <c r="J53" s="225" t="s">
        <v>315</v>
      </c>
      <c r="K53" s="225"/>
      <c r="L53" s="225"/>
    </row>
    <row r="54" spans="2:12" ht="19.5" customHeight="1" thickBot="1" thickTop="1">
      <c r="B54" s="184" t="s">
        <v>6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6"/>
    </row>
    <row r="55" spans="2:12" ht="16.5" customHeight="1" thickBot="1">
      <c r="B55" s="191" t="s">
        <v>8</v>
      </c>
      <c r="C55" s="183" t="s">
        <v>9</v>
      </c>
      <c r="D55" s="182" t="s">
        <v>10</v>
      </c>
      <c r="E55" s="182" t="s">
        <v>11</v>
      </c>
      <c r="F55" s="182" t="s">
        <v>12</v>
      </c>
      <c r="G55" s="183" t="s">
        <v>13</v>
      </c>
      <c r="H55" s="183"/>
      <c r="I55" s="183" t="s">
        <v>14</v>
      </c>
      <c r="J55" s="183"/>
      <c r="K55" s="183"/>
      <c r="L55" s="187"/>
    </row>
    <row r="56" spans="1:12" s="39" customFormat="1" ht="23.25" customHeight="1" thickBot="1">
      <c r="A56" s="40"/>
      <c r="B56" s="191"/>
      <c r="C56" s="183"/>
      <c r="D56" s="183"/>
      <c r="E56" s="183"/>
      <c r="F56" s="182"/>
      <c r="G56" s="9" t="s">
        <v>15</v>
      </c>
      <c r="H56" s="9" t="s">
        <v>16</v>
      </c>
      <c r="I56" s="9" t="s">
        <v>17</v>
      </c>
      <c r="J56" s="9" t="s">
        <v>18</v>
      </c>
      <c r="K56" s="9" t="s">
        <v>19</v>
      </c>
      <c r="L56" s="53" t="s">
        <v>20</v>
      </c>
    </row>
    <row r="57" spans="2:12" ht="20.25" customHeight="1" thickBot="1">
      <c r="B57" s="154">
        <v>1102.02</v>
      </c>
      <c r="C57" s="158">
        <v>136.87</v>
      </c>
      <c r="D57" s="158">
        <v>11.52</v>
      </c>
      <c r="E57" s="158">
        <v>46.9</v>
      </c>
      <c r="F57" s="158">
        <v>23.05</v>
      </c>
      <c r="G57" s="158">
        <v>374.55</v>
      </c>
      <c r="H57" s="158">
        <v>60.51</v>
      </c>
      <c r="I57" s="158">
        <v>450.31</v>
      </c>
      <c r="J57" s="158">
        <v>115.28</v>
      </c>
      <c r="K57" s="158">
        <v>8.64</v>
      </c>
      <c r="L57" s="157">
        <v>3.66</v>
      </c>
    </row>
    <row r="58" spans="2:12" ht="21" customHeight="1">
      <c r="B58" s="229" t="s">
        <v>25</v>
      </c>
      <c r="C58" s="229"/>
      <c r="D58" s="229"/>
      <c r="E58" s="229"/>
      <c r="F58" s="229"/>
      <c r="G58" s="229"/>
      <c r="H58" s="229"/>
      <c r="I58" s="229"/>
      <c r="J58" s="229"/>
      <c r="K58" s="229"/>
      <c r="L58" s="229"/>
    </row>
    <row r="59" spans="2:12" ht="21" customHeight="1">
      <c r="B59" s="229" t="s">
        <v>26</v>
      </c>
      <c r="C59" s="229"/>
      <c r="D59" s="229"/>
      <c r="E59" s="229"/>
      <c r="F59" s="229"/>
      <c r="G59" s="229"/>
      <c r="H59" s="229"/>
      <c r="I59" s="229"/>
      <c r="J59" s="229"/>
      <c r="K59" s="229"/>
      <c r="L59" s="229"/>
    </row>
    <row r="60" spans="2:12" ht="21" customHeight="1">
      <c r="B60" s="128" t="s">
        <v>27</v>
      </c>
      <c r="C60" s="129"/>
      <c r="D60" s="129"/>
      <c r="E60" s="128"/>
      <c r="F60" s="128"/>
      <c r="G60" s="128"/>
      <c r="H60" s="128"/>
      <c r="I60" s="128"/>
      <c r="J60" s="128"/>
      <c r="K60" s="128"/>
      <c r="L60" s="128"/>
    </row>
    <row r="61" spans="2:4" ht="21" customHeight="1">
      <c r="B61" s="45"/>
      <c r="C61" s="46"/>
      <c r="D61" s="46"/>
    </row>
    <row r="62" spans="1:12" ht="27" customHeight="1">
      <c r="A62" s="218" t="s">
        <v>496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</row>
    <row r="63" ht="27" customHeight="1"/>
    <row r="64" spans="10:12" ht="30" customHeight="1">
      <c r="J64" s="192" t="s">
        <v>527</v>
      </c>
      <c r="K64" s="192"/>
      <c r="L64" s="192"/>
    </row>
    <row r="65" spans="3:12" ht="30" customHeight="1">
      <c r="C65" s="178" t="s">
        <v>528</v>
      </c>
      <c r="D65" s="178"/>
      <c r="E65" s="178"/>
      <c r="F65" s="178"/>
      <c r="G65" s="178"/>
      <c r="H65" s="178"/>
      <c r="I65" s="178"/>
      <c r="J65" s="179" t="s">
        <v>525</v>
      </c>
      <c r="K65" s="179"/>
      <c r="L65" s="179"/>
    </row>
    <row r="66" spans="3:9" ht="30" customHeight="1">
      <c r="C66" s="64"/>
      <c r="D66" s="180" t="s">
        <v>67</v>
      </c>
      <c r="E66" s="180"/>
      <c r="F66" s="180"/>
      <c r="G66" s="180"/>
      <c r="H66" s="180"/>
      <c r="I66" s="45"/>
    </row>
    <row r="67" spans="4:9" ht="29.25" customHeight="1" thickBot="1">
      <c r="D67" s="232"/>
      <c r="E67" s="232"/>
      <c r="F67" s="232"/>
      <c r="G67" s="232"/>
      <c r="H67" s="232"/>
      <c r="I67" s="232"/>
    </row>
    <row r="68" spans="1:12" s="38" customFormat="1" ht="24.75" customHeight="1" thickBot="1" thickTop="1">
      <c r="A68" s="220" t="s">
        <v>34</v>
      </c>
      <c r="B68" s="221" t="s">
        <v>1</v>
      </c>
      <c r="C68" s="221"/>
      <c r="D68" s="221" t="s">
        <v>2</v>
      </c>
      <c r="E68" s="221"/>
      <c r="F68" s="221" t="s">
        <v>3</v>
      </c>
      <c r="G68" s="221"/>
      <c r="H68" s="221" t="s">
        <v>4</v>
      </c>
      <c r="I68" s="221"/>
      <c r="J68" s="221" t="s">
        <v>5</v>
      </c>
      <c r="K68" s="221"/>
      <c r="L68" s="221"/>
    </row>
    <row r="69" spans="1:12" s="38" customFormat="1" ht="24.75" customHeight="1" thickBot="1" thickTop="1">
      <c r="A69" s="220"/>
      <c r="B69" s="222">
        <f>J49+3</f>
        <v>45005</v>
      </c>
      <c r="C69" s="222"/>
      <c r="D69" s="222">
        <f>B69+1</f>
        <v>45006</v>
      </c>
      <c r="E69" s="222"/>
      <c r="F69" s="222">
        <f>D69+1</f>
        <v>45007</v>
      </c>
      <c r="G69" s="222"/>
      <c r="H69" s="222">
        <f>F69+1</f>
        <v>45008</v>
      </c>
      <c r="I69" s="222"/>
      <c r="J69" s="233">
        <f>H69+1</f>
        <v>45009</v>
      </c>
      <c r="K69" s="233"/>
      <c r="L69" s="233"/>
    </row>
    <row r="70" spans="1:12" s="38" customFormat="1" ht="129.75" customHeight="1" thickBot="1" thickTop="1">
      <c r="A70" s="79" t="s">
        <v>549</v>
      </c>
      <c r="B70" s="254" t="s">
        <v>244</v>
      </c>
      <c r="C70" s="255"/>
      <c r="D70" s="254" t="s">
        <v>57</v>
      </c>
      <c r="E70" s="255"/>
      <c r="F70" s="254" t="s">
        <v>38</v>
      </c>
      <c r="G70" s="255"/>
      <c r="H70" s="254" t="s">
        <v>56</v>
      </c>
      <c r="I70" s="255"/>
      <c r="J70" s="254" t="s">
        <v>55</v>
      </c>
      <c r="K70" s="256"/>
      <c r="L70" s="255"/>
    </row>
    <row r="71" spans="1:12" s="38" customFormat="1" ht="109.5" customHeight="1" thickBot="1" thickTop="1">
      <c r="A71" s="79" t="s">
        <v>550</v>
      </c>
      <c r="B71" s="188" t="s">
        <v>497</v>
      </c>
      <c r="C71" s="188"/>
      <c r="D71" s="181" t="s">
        <v>235</v>
      </c>
      <c r="E71" s="181"/>
      <c r="F71" s="181" t="s">
        <v>236</v>
      </c>
      <c r="G71" s="181"/>
      <c r="H71" s="181" t="s">
        <v>239</v>
      </c>
      <c r="I71" s="181"/>
      <c r="J71" s="189" t="s">
        <v>237</v>
      </c>
      <c r="K71" s="189"/>
      <c r="L71" s="189"/>
    </row>
    <row r="72" spans="1:12" ht="169.5" customHeight="1" thickBot="1" thickTop="1">
      <c r="A72" s="79" t="s">
        <v>230</v>
      </c>
      <c r="B72" s="223" t="s">
        <v>519</v>
      </c>
      <c r="C72" s="224"/>
      <c r="D72" s="227" t="s">
        <v>322</v>
      </c>
      <c r="E72" s="227"/>
      <c r="F72" s="225" t="s">
        <v>316</v>
      </c>
      <c r="G72" s="225"/>
      <c r="H72" s="225" t="s">
        <v>317</v>
      </c>
      <c r="I72" s="225"/>
      <c r="J72" s="228" t="s">
        <v>538</v>
      </c>
      <c r="K72" s="228"/>
      <c r="L72" s="228"/>
    </row>
    <row r="73" spans="1:12" ht="139.5" customHeight="1" thickBot="1" thickTop="1">
      <c r="A73" s="79" t="s">
        <v>231</v>
      </c>
      <c r="B73" s="225" t="s">
        <v>318</v>
      </c>
      <c r="C73" s="225"/>
      <c r="D73" s="225" t="s">
        <v>319</v>
      </c>
      <c r="E73" s="225"/>
      <c r="F73" s="225" t="s">
        <v>320</v>
      </c>
      <c r="G73" s="225"/>
      <c r="H73" s="227" t="s">
        <v>321</v>
      </c>
      <c r="I73" s="227"/>
      <c r="J73" s="227" t="s">
        <v>245</v>
      </c>
      <c r="K73" s="227"/>
      <c r="L73" s="227"/>
    </row>
    <row r="74" spans="2:12" ht="19.5" customHeight="1" thickBot="1" thickTop="1">
      <c r="B74" s="184" t="s">
        <v>6</v>
      </c>
      <c r="C74" s="185"/>
      <c r="D74" s="185"/>
      <c r="E74" s="185"/>
      <c r="F74" s="185"/>
      <c r="G74" s="185"/>
      <c r="H74" s="185"/>
      <c r="I74" s="185"/>
      <c r="J74" s="185"/>
      <c r="K74" s="185"/>
      <c r="L74" s="186"/>
    </row>
    <row r="75" spans="2:12" ht="16.5" customHeight="1" thickBot="1">
      <c r="B75" s="191" t="s">
        <v>8</v>
      </c>
      <c r="C75" s="183" t="s">
        <v>9</v>
      </c>
      <c r="D75" s="182" t="s">
        <v>10</v>
      </c>
      <c r="E75" s="182" t="s">
        <v>11</v>
      </c>
      <c r="F75" s="182" t="s">
        <v>12</v>
      </c>
      <c r="G75" s="183" t="s">
        <v>13</v>
      </c>
      <c r="H75" s="183"/>
      <c r="I75" s="183" t="s">
        <v>14</v>
      </c>
      <c r="J75" s="183"/>
      <c r="K75" s="183"/>
      <c r="L75" s="187"/>
    </row>
    <row r="76" spans="1:12" s="39" customFormat="1" ht="23.25" customHeight="1" thickBot="1">
      <c r="A76" s="40"/>
      <c r="B76" s="191"/>
      <c r="C76" s="183"/>
      <c r="D76" s="183"/>
      <c r="E76" s="183"/>
      <c r="F76" s="182"/>
      <c r="G76" s="9" t="s">
        <v>15</v>
      </c>
      <c r="H76" s="9" t="s">
        <v>16</v>
      </c>
      <c r="I76" s="9" t="s">
        <v>17</v>
      </c>
      <c r="J76" s="9" t="s">
        <v>18</v>
      </c>
      <c r="K76" s="9" t="s">
        <v>19</v>
      </c>
      <c r="L76" s="53" t="s">
        <v>20</v>
      </c>
    </row>
    <row r="77" spans="2:12" ht="20.25" customHeight="1" thickBot="1">
      <c r="B77" s="160">
        <v>1272.84</v>
      </c>
      <c r="C77" s="158">
        <v>208.35</v>
      </c>
      <c r="D77" s="158">
        <v>23.1</v>
      </c>
      <c r="E77" s="158">
        <v>61</v>
      </c>
      <c r="F77" s="158">
        <v>27.7</v>
      </c>
      <c r="G77" s="158">
        <v>545.09</v>
      </c>
      <c r="H77" s="158">
        <v>70.34</v>
      </c>
      <c r="I77" s="158">
        <v>537.45</v>
      </c>
      <c r="J77" s="158">
        <v>272.56</v>
      </c>
      <c r="K77" s="158">
        <v>10.1</v>
      </c>
      <c r="L77" s="157">
        <v>7.67</v>
      </c>
    </row>
    <row r="78" spans="2:12" ht="21" customHeight="1" thickTop="1">
      <c r="B78" s="229" t="s">
        <v>25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</row>
    <row r="79" spans="2:12" ht="21" customHeight="1">
      <c r="B79" s="229" t="s">
        <v>26</v>
      </c>
      <c r="C79" s="229"/>
      <c r="D79" s="229"/>
      <c r="E79" s="229"/>
      <c r="F79" s="229"/>
      <c r="G79" s="229"/>
      <c r="H79" s="229"/>
      <c r="I79" s="229"/>
      <c r="J79" s="229"/>
      <c r="K79" s="229"/>
      <c r="L79" s="229"/>
    </row>
    <row r="80" spans="2:12" ht="21" customHeight="1">
      <c r="B80" s="128" t="s">
        <v>27</v>
      </c>
      <c r="C80" s="129"/>
      <c r="D80" s="129"/>
      <c r="E80" s="128"/>
      <c r="F80" s="128"/>
      <c r="G80" s="128"/>
      <c r="H80" s="128"/>
      <c r="I80" s="128"/>
      <c r="J80" s="128"/>
      <c r="K80" s="128"/>
      <c r="L80" s="128"/>
    </row>
    <row r="81" spans="2:12" ht="21" customHeight="1"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</row>
    <row r="82" spans="1:12" ht="27" customHeight="1">
      <c r="A82" s="218" t="s">
        <v>496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</row>
    <row r="83" ht="27" customHeight="1"/>
    <row r="84" spans="10:12" ht="30" customHeight="1">
      <c r="J84" s="192" t="s">
        <v>527</v>
      </c>
      <c r="K84" s="192"/>
      <c r="L84" s="192"/>
    </row>
    <row r="85" spans="3:12" ht="30" customHeight="1">
      <c r="C85" s="178" t="s">
        <v>528</v>
      </c>
      <c r="D85" s="178"/>
      <c r="E85" s="178"/>
      <c r="F85" s="178"/>
      <c r="G85" s="178"/>
      <c r="H85" s="178"/>
      <c r="I85" s="178"/>
      <c r="J85" s="179" t="s">
        <v>525</v>
      </c>
      <c r="K85" s="179"/>
      <c r="L85" s="179"/>
    </row>
    <row r="86" spans="3:9" ht="30" customHeight="1">
      <c r="C86" s="64"/>
      <c r="D86" s="180" t="s">
        <v>68</v>
      </c>
      <c r="E86" s="180"/>
      <c r="F86" s="180"/>
      <c r="G86" s="180"/>
      <c r="H86" s="180"/>
      <c r="I86" s="45"/>
    </row>
    <row r="87" spans="4:9" ht="29.25" customHeight="1" thickBot="1">
      <c r="D87" s="232"/>
      <c r="E87" s="232"/>
      <c r="F87" s="232"/>
      <c r="G87" s="232"/>
      <c r="H87" s="232"/>
      <c r="I87" s="232"/>
    </row>
    <row r="88" spans="1:12" s="38" customFormat="1" ht="24.75" customHeight="1" thickBot="1" thickTop="1">
      <c r="A88" s="220" t="s">
        <v>34</v>
      </c>
      <c r="B88" s="221" t="s">
        <v>1</v>
      </c>
      <c r="C88" s="221"/>
      <c r="D88" s="221" t="s">
        <v>2</v>
      </c>
      <c r="E88" s="221"/>
      <c r="F88" s="221" t="s">
        <v>3</v>
      </c>
      <c r="G88" s="221"/>
      <c r="H88" s="221" t="s">
        <v>4</v>
      </c>
      <c r="I88" s="221"/>
      <c r="J88" s="221" t="s">
        <v>5</v>
      </c>
      <c r="K88" s="221"/>
      <c r="L88" s="221"/>
    </row>
    <row r="89" spans="1:12" s="78" customFormat="1" ht="24.75" customHeight="1" thickBot="1" thickTop="1">
      <c r="A89" s="220"/>
      <c r="B89" s="250">
        <f>J69+3</f>
        <v>45012</v>
      </c>
      <c r="C89" s="250"/>
      <c r="D89" s="250">
        <f>B89+1</f>
        <v>45013</v>
      </c>
      <c r="E89" s="250"/>
      <c r="F89" s="250">
        <f>D89+1</f>
        <v>45014</v>
      </c>
      <c r="G89" s="250"/>
      <c r="H89" s="250">
        <f>F89+1</f>
        <v>45015</v>
      </c>
      <c r="I89" s="250"/>
      <c r="J89" s="251">
        <f>H89+1</f>
        <v>45016</v>
      </c>
      <c r="K89" s="251"/>
      <c r="L89" s="251"/>
    </row>
    <row r="90" spans="1:12" s="38" customFormat="1" ht="129.75" customHeight="1" thickBot="1" thickTop="1">
      <c r="A90" s="79" t="s">
        <v>549</v>
      </c>
      <c r="B90" s="254" t="s">
        <v>51</v>
      </c>
      <c r="C90" s="255"/>
      <c r="D90" s="254" t="s">
        <v>56</v>
      </c>
      <c r="E90" s="255"/>
      <c r="F90" s="254" t="s">
        <v>38</v>
      </c>
      <c r="G90" s="255"/>
      <c r="H90" s="254" t="s">
        <v>37</v>
      </c>
      <c r="I90" s="255"/>
      <c r="J90" s="254" t="s">
        <v>38</v>
      </c>
      <c r="K90" s="256"/>
      <c r="L90" s="255"/>
    </row>
    <row r="91" spans="1:12" s="38" customFormat="1" ht="109.5" customHeight="1" thickBot="1" thickTop="1">
      <c r="A91" s="79" t="s">
        <v>550</v>
      </c>
      <c r="B91" s="188" t="s">
        <v>490</v>
      </c>
      <c r="C91" s="188"/>
      <c r="D91" s="188" t="s">
        <v>235</v>
      </c>
      <c r="E91" s="188"/>
      <c r="F91" s="188" t="s">
        <v>488</v>
      </c>
      <c r="G91" s="188"/>
      <c r="H91" s="188" t="s">
        <v>529</v>
      </c>
      <c r="I91" s="188"/>
      <c r="J91" s="181" t="s">
        <v>234</v>
      </c>
      <c r="K91" s="181"/>
      <c r="L91" s="181"/>
    </row>
    <row r="92" spans="1:12" ht="169.5" customHeight="1" thickBot="1" thickTop="1">
      <c r="A92" s="79" t="s">
        <v>230</v>
      </c>
      <c r="B92" s="225" t="s">
        <v>323</v>
      </c>
      <c r="C92" s="225"/>
      <c r="D92" s="225" t="s">
        <v>543</v>
      </c>
      <c r="E92" s="225"/>
      <c r="F92" s="225" t="s">
        <v>544</v>
      </c>
      <c r="G92" s="225"/>
      <c r="H92" s="225" t="s">
        <v>326</v>
      </c>
      <c r="I92" s="225"/>
      <c r="J92" s="225" t="s">
        <v>327</v>
      </c>
      <c r="K92" s="225"/>
      <c r="L92" s="225"/>
    </row>
    <row r="93" spans="1:12" ht="139.5" customHeight="1" thickBot="1" thickTop="1">
      <c r="A93" s="79" t="s">
        <v>231</v>
      </c>
      <c r="B93" s="228" t="s">
        <v>520</v>
      </c>
      <c r="C93" s="228"/>
      <c r="D93" s="225" t="s">
        <v>328</v>
      </c>
      <c r="E93" s="225"/>
      <c r="F93" s="227" t="s">
        <v>329</v>
      </c>
      <c r="G93" s="227"/>
      <c r="H93" s="225" t="s">
        <v>348</v>
      </c>
      <c r="I93" s="225"/>
      <c r="J93" s="227" t="s">
        <v>330</v>
      </c>
      <c r="K93" s="227"/>
      <c r="L93" s="227"/>
    </row>
    <row r="94" spans="2:12" ht="19.5" customHeight="1" thickBot="1" thickTop="1">
      <c r="B94" s="184" t="s">
        <v>6</v>
      </c>
      <c r="C94" s="185"/>
      <c r="D94" s="185"/>
      <c r="E94" s="185"/>
      <c r="F94" s="185"/>
      <c r="G94" s="185"/>
      <c r="H94" s="185"/>
      <c r="I94" s="185"/>
      <c r="J94" s="185"/>
      <c r="K94" s="185"/>
      <c r="L94" s="186"/>
    </row>
    <row r="95" spans="2:12" ht="16.5" customHeight="1" thickBot="1">
      <c r="B95" s="191" t="s">
        <v>8</v>
      </c>
      <c r="C95" s="183" t="s">
        <v>9</v>
      </c>
      <c r="D95" s="182" t="s">
        <v>10</v>
      </c>
      <c r="E95" s="182" t="s">
        <v>11</v>
      </c>
      <c r="F95" s="182" t="s">
        <v>12</v>
      </c>
      <c r="G95" s="183" t="s">
        <v>13</v>
      </c>
      <c r="H95" s="183"/>
      <c r="I95" s="183" t="s">
        <v>14</v>
      </c>
      <c r="J95" s="183"/>
      <c r="K95" s="183"/>
      <c r="L95" s="187"/>
    </row>
    <row r="96" spans="1:12" s="39" customFormat="1" ht="23.25" customHeight="1" thickBot="1">
      <c r="A96" s="40"/>
      <c r="B96" s="191"/>
      <c r="C96" s="183"/>
      <c r="D96" s="182"/>
      <c r="E96" s="182"/>
      <c r="F96" s="182"/>
      <c r="G96" s="9" t="s">
        <v>15</v>
      </c>
      <c r="H96" s="9" t="s">
        <v>16</v>
      </c>
      <c r="I96" s="9" t="s">
        <v>17</v>
      </c>
      <c r="J96" s="9" t="s">
        <v>18</v>
      </c>
      <c r="K96" s="9" t="s">
        <v>19</v>
      </c>
      <c r="L96" s="53" t="s">
        <v>20</v>
      </c>
    </row>
    <row r="97" spans="2:12" ht="20.25" customHeight="1" thickBot="1">
      <c r="B97" s="154">
        <v>1102.02</v>
      </c>
      <c r="C97" s="158">
        <v>136.87</v>
      </c>
      <c r="D97" s="158">
        <v>11.52</v>
      </c>
      <c r="E97" s="158">
        <v>46.9</v>
      </c>
      <c r="F97" s="158">
        <v>23.05</v>
      </c>
      <c r="G97" s="158">
        <v>374.55</v>
      </c>
      <c r="H97" s="158">
        <v>60.51</v>
      </c>
      <c r="I97" s="158">
        <v>450.31</v>
      </c>
      <c r="J97" s="158">
        <v>115.28</v>
      </c>
      <c r="K97" s="158">
        <v>8.64</v>
      </c>
      <c r="L97" s="157">
        <v>3.66</v>
      </c>
    </row>
    <row r="98" spans="2:12" ht="21" customHeight="1">
      <c r="B98" s="229" t="s">
        <v>25</v>
      </c>
      <c r="C98" s="229"/>
      <c r="D98" s="229"/>
      <c r="E98" s="229"/>
      <c r="F98" s="229"/>
      <c r="G98" s="229"/>
      <c r="H98" s="229"/>
      <c r="I98" s="229"/>
      <c r="J98" s="229"/>
      <c r="K98" s="229"/>
      <c r="L98" s="229"/>
    </row>
    <row r="99" spans="2:12" ht="21" customHeight="1">
      <c r="B99" s="229" t="s">
        <v>26</v>
      </c>
      <c r="C99" s="229"/>
      <c r="D99" s="229"/>
      <c r="E99" s="229"/>
      <c r="F99" s="229"/>
      <c r="G99" s="229"/>
      <c r="H99" s="229"/>
      <c r="I99" s="229"/>
      <c r="J99" s="229"/>
      <c r="K99" s="229"/>
      <c r="L99" s="229"/>
    </row>
    <row r="100" spans="2:12" ht="21" customHeight="1">
      <c r="B100" s="128" t="s">
        <v>27</v>
      </c>
      <c r="C100" s="129"/>
      <c r="D100" s="129"/>
      <c r="E100" s="128"/>
      <c r="F100" s="128"/>
      <c r="G100" s="128"/>
      <c r="H100" s="128"/>
      <c r="I100" s="128"/>
      <c r="J100" s="128"/>
      <c r="K100" s="128"/>
      <c r="L100" s="128"/>
    </row>
    <row r="101" spans="2:12" ht="21" customHeight="1"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</row>
    <row r="102" spans="1:12" ht="27" customHeight="1">
      <c r="A102" s="218" t="s">
        <v>496</v>
      </c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</row>
    <row r="65486" ht="27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27" customHeight="1"/>
    <row r="65513" ht="27" customHeight="1"/>
    <row r="65514" ht="27" customHeight="1"/>
    <row r="65515" ht="27" customHeight="1"/>
    <row r="65516" ht="27" customHeight="1"/>
    <row r="65517" ht="27" customHeight="1"/>
    <row r="65518" ht="27" customHeight="1"/>
    <row r="65519" ht="27" customHeight="1"/>
    <row r="65520" ht="27" customHeight="1"/>
    <row r="65521" ht="27" customHeight="1"/>
    <row r="65522" ht="27" customHeight="1"/>
    <row r="65523" ht="27" customHeight="1"/>
    <row r="65524" ht="27" customHeight="1"/>
    <row r="65525" ht="27" customHeight="1"/>
    <row r="65526" ht="27" customHeight="1"/>
    <row r="65527" ht="27" customHeight="1"/>
    <row r="65528" ht="27" customHeight="1"/>
    <row r="65529" ht="27" customHeight="1"/>
  </sheetData>
  <sheetProtection password="F8FC" sheet="1" objects="1" scenarios="1" selectLockedCells="1" selectUnlockedCells="1"/>
  <mergeCells count="239">
    <mergeCell ref="B98:L98"/>
    <mergeCell ref="B99:L99"/>
    <mergeCell ref="B101:L101"/>
    <mergeCell ref="A102:L102"/>
    <mergeCell ref="B94:L94"/>
    <mergeCell ref="B95:B96"/>
    <mergeCell ref="C95:C96"/>
    <mergeCell ref="D95:D96"/>
    <mergeCell ref="E95:E96"/>
    <mergeCell ref="F95:F96"/>
    <mergeCell ref="G95:H95"/>
    <mergeCell ref="I95:L95"/>
    <mergeCell ref="B92:C92"/>
    <mergeCell ref="D92:E92"/>
    <mergeCell ref="F92:G92"/>
    <mergeCell ref="H92:I92"/>
    <mergeCell ref="J92:L92"/>
    <mergeCell ref="B93:C93"/>
    <mergeCell ref="D93:E93"/>
    <mergeCell ref="F93:G93"/>
    <mergeCell ref="H93:I93"/>
    <mergeCell ref="J93:L93"/>
    <mergeCell ref="B90:C90"/>
    <mergeCell ref="D90:E90"/>
    <mergeCell ref="F90:G90"/>
    <mergeCell ref="H90:I90"/>
    <mergeCell ref="J90:L90"/>
    <mergeCell ref="B91:C91"/>
    <mergeCell ref="D91:E91"/>
    <mergeCell ref="F91:G91"/>
    <mergeCell ref="H91:I91"/>
    <mergeCell ref="J91:L91"/>
    <mergeCell ref="J88:L88"/>
    <mergeCell ref="B89:C89"/>
    <mergeCell ref="D89:E89"/>
    <mergeCell ref="F89:G89"/>
    <mergeCell ref="H89:I89"/>
    <mergeCell ref="J89:L89"/>
    <mergeCell ref="D86:H86"/>
    <mergeCell ref="D87:I87"/>
    <mergeCell ref="A88:A89"/>
    <mergeCell ref="B88:C88"/>
    <mergeCell ref="D88:E88"/>
    <mergeCell ref="F88:G88"/>
    <mergeCell ref="H88:I88"/>
    <mergeCell ref="B78:L78"/>
    <mergeCell ref="B79:L79"/>
    <mergeCell ref="B81:L81"/>
    <mergeCell ref="A82:L82"/>
    <mergeCell ref="J84:L84"/>
    <mergeCell ref="C85:I85"/>
    <mergeCell ref="J85:L85"/>
    <mergeCell ref="B74:L74"/>
    <mergeCell ref="B75:B76"/>
    <mergeCell ref="C75:C76"/>
    <mergeCell ref="D75:D76"/>
    <mergeCell ref="E75:E76"/>
    <mergeCell ref="F75:F76"/>
    <mergeCell ref="G75:H75"/>
    <mergeCell ref="I75:L75"/>
    <mergeCell ref="B72:C72"/>
    <mergeCell ref="D72:E72"/>
    <mergeCell ref="F72:G72"/>
    <mergeCell ref="H72:I72"/>
    <mergeCell ref="J72:L72"/>
    <mergeCell ref="B73:C73"/>
    <mergeCell ref="D73:E73"/>
    <mergeCell ref="F73:G73"/>
    <mergeCell ref="H73:I73"/>
    <mergeCell ref="J73:L73"/>
    <mergeCell ref="B70:C70"/>
    <mergeCell ref="D70:E70"/>
    <mergeCell ref="F70:G70"/>
    <mergeCell ref="H70:I70"/>
    <mergeCell ref="J70:L70"/>
    <mergeCell ref="B71:C71"/>
    <mergeCell ref="D71:E71"/>
    <mergeCell ref="F71:G71"/>
    <mergeCell ref="H71:I71"/>
    <mergeCell ref="J71:L71"/>
    <mergeCell ref="J68:L68"/>
    <mergeCell ref="B69:C69"/>
    <mergeCell ref="D69:E69"/>
    <mergeCell ref="F69:G69"/>
    <mergeCell ref="H69:I69"/>
    <mergeCell ref="J69:L69"/>
    <mergeCell ref="D66:H66"/>
    <mergeCell ref="D67:I67"/>
    <mergeCell ref="A68:A69"/>
    <mergeCell ref="B68:C68"/>
    <mergeCell ref="D68:E68"/>
    <mergeCell ref="F68:G68"/>
    <mergeCell ref="H68:I68"/>
    <mergeCell ref="A62:L62"/>
    <mergeCell ref="J64:L64"/>
    <mergeCell ref="C65:I65"/>
    <mergeCell ref="J65:L65"/>
    <mergeCell ref="E55:E56"/>
    <mergeCell ref="F55:F56"/>
    <mergeCell ref="G55:H55"/>
    <mergeCell ref="D55:D56"/>
    <mergeCell ref="B58:L58"/>
    <mergeCell ref="B59:L59"/>
    <mergeCell ref="B53:C53"/>
    <mergeCell ref="D53:E53"/>
    <mergeCell ref="F53:G53"/>
    <mergeCell ref="H53:I53"/>
    <mergeCell ref="I55:L55"/>
    <mergeCell ref="B55:B56"/>
    <mergeCell ref="C55:C56"/>
    <mergeCell ref="J53:L53"/>
    <mergeCell ref="B54:L54"/>
    <mergeCell ref="B51:C51"/>
    <mergeCell ref="D51:E51"/>
    <mergeCell ref="F51:G51"/>
    <mergeCell ref="H51:I51"/>
    <mergeCell ref="J51:L51"/>
    <mergeCell ref="B52:C52"/>
    <mergeCell ref="D52:E52"/>
    <mergeCell ref="F52:G52"/>
    <mergeCell ref="H52:I52"/>
    <mergeCell ref="J52:L52"/>
    <mergeCell ref="D49:E49"/>
    <mergeCell ref="F49:G49"/>
    <mergeCell ref="H49:I49"/>
    <mergeCell ref="J49:L49"/>
    <mergeCell ref="B50:C50"/>
    <mergeCell ref="D50:E50"/>
    <mergeCell ref="F50:G50"/>
    <mergeCell ref="H50:I50"/>
    <mergeCell ref="J50:L50"/>
    <mergeCell ref="C45:I45"/>
    <mergeCell ref="J45:L45"/>
    <mergeCell ref="D46:H46"/>
    <mergeCell ref="A48:A49"/>
    <mergeCell ref="B48:C48"/>
    <mergeCell ref="D48:E48"/>
    <mergeCell ref="F48:G48"/>
    <mergeCell ref="H48:I48"/>
    <mergeCell ref="J48:L48"/>
    <mergeCell ref="B49:C49"/>
    <mergeCell ref="B38:L38"/>
    <mergeCell ref="B39:L39"/>
    <mergeCell ref="B41:L41"/>
    <mergeCell ref="A42:L42"/>
    <mergeCell ref="B43:L43"/>
    <mergeCell ref="J44:L44"/>
    <mergeCell ref="B34:L34"/>
    <mergeCell ref="B35:B36"/>
    <mergeCell ref="C35:C36"/>
    <mergeCell ref="D35:D36"/>
    <mergeCell ref="E35:E36"/>
    <mergeCell ref="F35:F36"/>
    <mergeCell ref="G35:H35"/>
    <mergeCell ref="I35:L35"/>
    <mergeCell ref="B32:C32"/>
    <mergeCell ref="D32:E32"/>
    <mergeCell ref="F32:G32"/>
    <mergeCell ref="H32:I32"/>
    <mergeCell ref="J32:L32"/>
    <mergeCell ref="B33:C33"/>
    <mergeCell ref="D33:E33"/>
    <mergeCell ref="F33:G33"/>
    <mergeCell ref="H33:I33"/>
    <mergeCell ref="J33:L33"/>
    <mergeCell ref="B30:C30"/>
    <mergeCell ref="D30:E30"/>
    <mergeCell ref="F30:G30"/>
    <mergeCell ref="H30:I30"/>
    <mergeCell ref="J30:L30"/>
    <mergeCell ref="B31:C31"/>
    <mergeCell ref="D31:E31"/>
    <mergeCell ref="F31:G31"/>
    <mergeCell ref="H31:I31"/>
    <mergeCell ref="J31:L31"/>
    <mergeCell ref="J28:L28"/>
    <mergeCell ref="B29:C29"/>
    <mergeCell ref="D29:E29"/>
    <mergeCell ref="F29:G29"/>
    <mergeCell ref="H29:I29"/>
    <mergeCell ref="J29:L29"/>
    <mergeCell ref="J24:L24"/>
    <mergeCell ref="C25:I25"/>
    <mergeCell ref="J25:L25"/>
    <mergeCell ref="D26:H26"/>
    <mergeCell ref="D27:I27"/>
    <mergeCell ref="A28:A29"/>
    <mergeCell ref="B28:C28"/>
    <mergeCell ref="D28:E28"/>
    <mergeCell ref="F28:G28"/>
    <mergeCell ref="H28:I28"/>
    <mergeCell ref="B17:L17"/>
    <mergeCell ref="B18:L18"/>
    <mergeCell ref="B21:L21"/>
    <mergeCell ref="A22:L22"/>
    <mergeCell ref="K23:L23"/>
    <mergeCell ref="B14:B15"/>
    <mergeCell ref="C14:C15"/>
    <mergeCell ref="D14:D15"/>
    <mergeCell ref="E14:E15"/>
    <mergeCell ref="F14:F15"/>
    <mergeCell ref="G14:H14"/>
    <mergeCell ref="B12:C12"/>
    <mergeCell ref="D12:E12"/>
    <mergeCell ref="F12:G12"/>
    <mergeCell ref="H12:I12"/>
    <mergeCell ref="I14:L14"/>
    <mergeCell ref="J12:L12"/>
    <mergeCell ref="B13:L13"/>
    <mergeCell ref="B10:C10"/>
    <mergeCell ref="D10:E10"/>
    <mergeCell ref="F10:G10"/>
    <mergeCell ref="H10:I10"/>
    <mergeCell ref="J10:L10"/>
    <mergeCell ref="B11:C11"/>
    <mergeCell ref="D11:E11"/>
    <mergeCell ref="F11:G11"/>
    <mergeCell ref="H11:I11"/>
    <mergeCell ref="J11:L11"/>
    <mergeCell ref="B8:C8"/>
    <mergeCell ref="D8:E8"/>
    <mergeCell ref="F8:G8"/>
    <mergeCell ref="H8:I8"/>
    <mergeCell ref="J8:L8"/>
    <mergeCell ref="B9:C9"/>
    <mergeCell ref="D9:E9"/>
    <mergeCell ref="F9:G9"/>
    <mergeCell ref="H9:I9"/>
    <mergeCell ref="J9:L9"/>
    <mergeCell ref="J2:L2"/>
    <mergeCell ref="J3:L3"/>
    <mergeCell ref="C4:I4"/>
    <mergeCell ref="D5:H5"/>
    <mergeCell ref="A7:A8"/>
    <mergeCell ref="B7:C7"/>
    <mergeCell ref="D7:E7"/>
    <mergeCell ref="F7:G7"/>
    <mergeCell ref="H7:I7"/>
    <mergeCell ref="J7:L7"/>
  </mergeCells>
  <printOptions horizontalCentered="1" verticalCentered="1"/>
  <pageMargins left="0.31496062992125984" right="0" top="0" bottom="0" header="0.5118110236220472" footer="0.5118110236220472"/>
  <pageSetup horizontalDpi="300" verticalDpi="300" orientation="landscape" paperSize="9" scale="55" r:id="rId2"/>
  <rowBreaks count="4" manualBreakCount="4">
    <brk id="22" max="255" man="1"/>
    <brk id="42" max="255" man="1"/>
    <brk id="62" max="255" man="1"/>
    <brk id="82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68CF9"/>
  </sheetPr>
  <dimension ref="A1:Z132"/>
  <sheetViews>
    <sheetView windowProtection="1" showGridLines="0" view="pageBreakPreview" zoomScale="60" zoomScaleNormal="45" workbookViewId="0" topLeftCell="A1">
      <selection activeCell="J11" sqref="J11:L11"/>
    </sheetView>
  </sheetViews>
  <sheetFormatPr defaultColWidth="9.140625" defaultRowHeight="19.5" customHeight="1"/>
  <cols>
    <col min="1" max="1" width="25.7109375" style="40" customWidth="1"/>
    <col min="2" max="2" width="20.8515625" style="40" customWidth="1"/>
    <col min="3" max="3" width="23.421875" style="40" customWidth="1"/>
    <col min="4" max="4" width="20.8515625" style="40" customWidth="1"/>
    <col min="5" max="5" width="23.421875" style="40" customWidth="1"/>
    <col min="6" max="6" width="20.8515625" style="40" customWidth="1"/>
    <col min="7" max="7" width="18.8515625" style="40" customWidth="1"/>
    <col min="8" max="8" width="20.8515625" style="40" customWidth="1"/>
    <col min="9" max="9" width="18.8515625" style="40" customWidth="1"/>
    <col min="10" max="12" width="14.8515625" style="40" customWidth="1"/>
    <col min="13" max="13" width="9.140625" style="40" bestFit="1" customWidth="1"/>
    <col min="14" max="16384" width="9.140625" style="40" customWidth="1"/>
  </cols>
  <sheetData>
    <row r="1" spans="1:3" ht="19.5" customHeight="1">
      <c r="A1" s="46"/>
      <c r="B1" s="46"/>
      <c r="C1" s="46"/>
    </row>
    <row r="2" spans="2:12" ht="27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4:9" ht="30" customHeight="1">
      <c r="D3" s="257" t="s">
        <v>192</v>
      </c>
      <c r="E3" s="257"/>
      <c r="F3" s="257"/>
      <c r="G3" s="257"/>
      <c r="H3" s="257"/>
      <c r="I3" s="257"/>
    </row>
    <row r="4" spans="5:8" ht="30" customHeight="1">
      <c r="E4" s="232" t="s">
        <v>62</v>
      </c>
      <c r="F4" s="232"/>
      <c r="G4" s="232"/>
      <c r="H4" s="232"/>
    </row>
    <row r="7" ht="19.5" customHeight="1" thickBot="1"/>
    <row r="8" spans="1:12" s="38" customFormat="1" ht="24.75" customHeight="1" thickBot="1" thickTop="1">
      <c r="A8" s="220" t="s">
        <v>34</v>
      </c>
      <c r="B8" s="221" t="s">
        <v>1</v>
      </c>
      <c r="C8" s="221"/>
      <c r="D8" s="221" t="s">
        <v>2</v>
      </c>
      <c r="E8" s="221"/>
      <c r="F8" s="221" t="s">
        <v>3</v>
      </c>
      <c r="G8" s="221"/>
      <c r="H8" s="221" t="s">
        <v>4</v>
      </c>
      <c r="I8" s="221"/>
      <c r="J8" s="221" t="s">
        <v>5</v>
      </c>
      <c r="K8" s="221"/>
      <c r="L8" s="221"/>
    </row>
    <row r="9" spans="1:26" s="38" customFormat="1" ht="24.75" customHeight="1">
      <c r="A9" s="220"/>
      <c r="B9" s="222">
        <f>'CARD 21, 29, 30 EMEF - REFORÇO'!B8:C8</f>
        <v>44984</v>
      </c>
      <c r="C9" s="222"/>
      <c r="D9" s="222">
        <f>B9+1</f>
        <v>44985</v>
      </c>
      <c r="E9" s="222"/>
      <c r="F9" s="222">
        <f>D9+1</f>
        <v>44986</v>
      </c>
      <c r="G9" s="222"/>
      <c r="H9" s="222">
        <f>F9+1</f>
        <v>44987</v>
      </c>
      <c r="I9" s="222"/>
      <c r="J9" s="222">
        <f>H9+1</f>
        <v>44988</v>
      </c>
      <c r="K9" s="222"/>
      <c r="L9" s="222"/>
      <c r="U9" s="40"/>
      <c r="V9" s="40"/>
      <c r="W9" s="40"/>
      <c r="X9" s="40"/>
      <c r="Y9" s="40"/>
      <c r="Z9" s="40"/>
    </row>
    <row r="10" spans="1:12" s="38" customFormat="1" ht="120" customHeight="1" thickBot="1" thickTop="1">
      <c r="A10" s="43" t="s">
        <v>69</v>
      </c>
      <c r="B10" s="258"/>
      <c r="C10" s="258"/>
      <c r="D10" s="258"/>
      <c r="E10" s="258"/>
      <c r="F10" s="258" t="s">
        <v>70</v>
      </c>
      <c r="G10" s="258"/>
      <c r="H10" s="258" t="s">
        <v>70</v>
      </c>
      <c r="I10" s="258"/>
      <c r="J10" s="258" t="s">
        <v>70</v>
      </c>
      <c r="K10" s="258"/>
      <c r="L10" s="258"/>
    </row>
    <row r="11" spans="1:15" s="38" customFormat="1" ht="120" customHeight="1" thickBot="1" thickTop="1">
      <c r="A11" s="43" t="s">
        <v>150</v>
      </c>
      <c r="B11" s="258"/>
      <c r="C11" s="258"/>
      <c r="D11" s="258"/>
      <c r="E11" s="258"/>
      <c r="F11" s="258" t="s">
        <v>70</v>
      </c>
      <c r="G11" s="258"/>
      <c r="H11" s="258" t="s">
        <v>70</v>
      </c>
      <c r="I11" s="258"/>
      <c r="J11" s="258" t="s">
        <v>70</v>
      </c>
      <c r="K11" s="258"/>
      <c r="L11" s="258"/>
      <c r="O11" s="77"/>
    </row>
    <row r="12" spans="1:12" ht="120" customHeight="1" thickBot="1" thickTop="1">
      <c r="A12" s="43" t="s">
        <v>151</v>
      </c>
      <c r="B12" s="258"/>
      <c r="C12" s="258"/>
      <c r="D12" s="258"/>
      <c r="E12" s="258"/>
      <c r="F12" s="258" t="s">
        <v>70</v>
      </c>
      <c r="G12" s="258"/>
      <c r="H12" s="258" t="s">
        <v>70</v>
      </c>
      <c r="I12" s="258"/>
      <c r="J12" s="258" t="s">
        <v>70</v>
      </c>
      <c r="K12" s="258"/>
      <c r="L12" s="258"/>
    </row>
    <row r="13" spans="1:12" ht="120" customHeight="1" thickBot="1" thickTop="1">
      <c r="A13" s="43" t="s">
        <v>152</v>
      </c>
      <c r="B13" s="258"/>
      <c r="C13" s="258"/>
      <c r="D13" s="258"/>
      <c r="E13" s="258"/>
      <c r="F13" s="258" t="s">
        <v>70</v>
      </c>
      <c r="G13" s="258"/>
      <c r="H13" s="258" t="s">
        <v>70</v>
      </c>
      <c r="I13" s="258"/>
      <c r="J13" s="258" t="s">
        <v>70</v>
      </c>
      <c r="K13" s="258"/>
      <c r="L13" s="258"/>
    </row>
    <row r="14" spans="1:12" ht="120" customHeight="1" thickBot="1" thickTop="1">
      <c r="A14" s="43" t="s">
        <v>153</v>
      </c>
      <c r="B14" s="258"/>
      <c r="C14" s="258"/>
      <c r="D14" s="258"/>
      <c r="E14" s="258"/>
      <c r="F14" s="258" t="s">
        <v>70</v>
      </c>
      <c r="G14" s="258"/>
      <c r="H14" s="258" t="s">
        <v>70</v>
      </c>
      <c r="I14" s="258"/>
      <c r="J14" s="258" t="s">
        <v>70</v>
      </c>
      <c r="K14" s="258"/>
      <c r="L14" s="258"/>
    </row>
    <row r="15" spans="2:12" ht="19.5" customHeight="1" thickBot="1" thickTop="1">
      <c r="B15" s="184" t="s">
        <v>6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6"/>
    </row>
    <row r="16" spans="2:12" ht="16.5" customHeight="1" thickBot="1">
      <c r="B16" s="191" t="s">
        <v>8</v>
      </c>
      <c r="C16" s="183" t="s">
        <v>9</v>
      </c>
      <c r="D16" s="182" t="s">
        <v>10</v>
      </c>
      <c r="E16" s="182" t="s">
        <v>11</v>
      </c>
      <c r="F16" s="182" t="s">
        <v>12</v>
      </c>
      <c r="G16" s="183" t="s">
        <v>13</v>
      </c>
      <c r="H16" s="183"/>
      <c r="I16" s="183" t="s">
        <v>14</v>
      </c>
      <c r="J16" s="183"/>
      <c r="K16" s="183"/>
      <c r="L16" s="187"/>
    </row>
    <row r="17" spans="1:21" s="39" customFormat="1" ht="23.25" customHeight="1">
      <c r="A17" s="40"/>
      <c r="B17" s="191"/>
      <c r="C17" s="183"/>
      <c r="D17" s="183"/>
      <c r="E17" s="183"/>
      <c r="F17" s="182"/>
      <c r="G17" s="9" t="s">
        <v>15</v>
      </c>
      <c r="H17" s="9" t="s">
        <v>16</v>
      </c>
      <c r="I17" s="9" t="s">
        <v>17</v>
      </c>
      <c r="J17" s="9" t="s">
        <v>18</v>
      </c>
      <c r="K17" s="9" t="s">
        <v>19</v>
      </c>
      <c r="L17" s="53" t="s">
        <v>20</v>
      </c>
      <c r="M17" s="40"/>
      <c r="N17" s="40"/>
      <c r="O17" s="40"/>
      <c r="P17" s="40"/>
      <c r="Q17" s="40"/>
      <c r="R17" s="40"/>
      <c r="S17" s="40"/>
      <c r="T17" s="40"/>
      <c r="U17" s="40"/>
    </row>
    <row r="18" spans="2:12" ht="20.25" customHeight="1">
      <c r="B18" s="159">
        <v>357.84</v>
      </c>
      <c r="C18" s="161">
        <v>39.6</v>
      </c>
      <c r="D18" s="161">
        <v>2.08</v>
      </c>
      <c r="E18" s="161">
        <v>7.92</v>
      </c>
      <c r="F18" s="161">
        <v>18.72</v>
      </c>
      <c r="G18" s="161">
        <v>410.4</v>
      </c>
      <c r="H18" s="161">
        <v>79.2</v>
      </c>
      <c r="I18" s="161">
        <v>273.6</v>
      </c>
      <c r="J18" s="161">
        <v>43.2</v>
      </c>
      <c r="K18" s="161">
        <v>3.96</v>
      </c>
      <c r="L18" s="162">
        <v>4.17</v>
      </c>
    </row>
    <row r="19" spans="2:12" ht="20.2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2:12" ht="21" customHeight="1">
      <c r="B20" s="208" t="s">
        <v>25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</row>
    <row r="21" spans="2:12" ht="21" customHeight="1">
      <c r="B21" s="208" t="s">
        <v>26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</row>
    <row r="22" spans="2:12" ht="21" customHeight="1">
      <c r="B22" s="45" t="s">
        <v>27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2:12" ht="21" customHeight="1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2:12" ht="21" customHeight="1">
      <c r="B24" s="259" t="s">
        <v>71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</row>
    <row r="25" spans="2:12" ht="21" customHeight="1">
      <c r="B25" s="55" t="s">
        <v>72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21" customHeight="1">
      <c r="A26" s="218" t="s">
        <v>496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</row>
    <row r="27" spans="2:12" ht="18" customHeight="1"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</row>
    <row r="31" spans="4:9" ht="30" customHeight="1">
      <c r="D31" s="257" t="s">
        <v>192</v>
      </c>
      <c r="E31" s="257"/>
      <c r="F31" s="257"/>
      <c r="G31" s="257"/>
      <c r="H31" s="257"/>
      <c r="I31" s="257"/>
    </row>
    <row r="32" spans="5:8" ht="30" customHeight="1">
      <c r="E32" s="232" t="s">
        <v>65</v>
      </c>
      <c r="F32" s="232"/>
      <c r="G32" s="232"/>
      <c r="H32" s="232"/>
    </row>
    <row r="33" spans="4:9" ht="19.5" customHeight="1" thickBot="1">
      <c r="D33" s="257"/>
      <c r="E33" s="257"/>
      <c r="F33" s="257"/>
      <c r="G33" s="257"/>
      <c r="H33" s="257"/>
      <c r="I33" s="257"/>
    </row>
    <row r="34" spans="1:12" s="38" customFormat="1" ht="24.75" customHeight="1" thickBot="1" thickTop="1">
      <c r="A34" s="220" t="s">
        <v>34</v>
      </c>
      <c r="B34" s="221" t="s">
        <v>1</v>
      </c>
      <c r="C34" s="221"/>
      <c r="D34" s="221" t="s">
        <v>2</v>
      </c>
      <c r="E34" s="221"/>
      <c r="F34" s="221" t="s">
        <v>3</v>
      </c>
      <c r="G34" s="221"/>
      <c r="H34" s="221" t="s">
        <v>4</v>
      </c>
      <c r="I34" s="221"/>
      <c r="J34" s="221" t="s">
        <v>5</v>
      </c>
      <c r="K34" s="221"/>
      <c r="L34" s="221"/>
    </row>
    <row r="35" spans="1:26" s="38" customFormat="1" ht="24.75" customHeight="1" thickBot="1" thickTop="1">
      <c r="A35" s="220"/>
      <c r="B35" s="222">
        <f>J9+3</f>
        <v>44991</v>
      </c>
      <c r="C35" s="222"/>
      <c r="D35" s="222">
        <f>B35+1</f>
        <v>44992</v>
      </c>
      <c r="E35" s="222"/>
      <c r="F35" s="222">
        <f>D35+1</f>
        <v>44993</v>
      </c>
      <c r="G35" s="222"/>
      <c r="H35" s="222">
        <f>F35+1</f>
        <v>44994</v>
      </c>
      <c r="I35" s="222"/>
      <c r="J35" s="233">
        <f>H35+1</f>
        <v>44995</v>
      </c>
      <c r="K35" s="233"/>
      <c r="L35" s="233"/>
      <c r="U35" s="40"/>
      <c r="V35" s="40"/>
      <c r="W35" s="40"/>
      <c r="X35" s="40"/>
      <c r="Y35" s="40"/>
      <c r="Z35" s="40"/>
    </row>
    <row r="36" spans="1:12" s="38" customFormat="1" ht="120" customHeight="1" thickBot="1" thickTop="1">
      <c r="A36" s="43" t="s">
        <v>69</v>
      </c>
      <c r="B36" s="258" t="s">
        <v>70</v>
      </c>
      <c r="C36" s="258"/>
      <c r="D36" s="258" t="s">
        <v>70</v>
      </c>
      <c r="E36" s="258"/>
      <c r="F36" s="258" t="s">
        <v>70</v>
      </c>
      <c r="G36" s="258"/>
      <c r="H36" s="258" t="s">
        <v>70</v>
      </c>
      <c r="I36" s="258"/>
      <c r="J36" s="258" t="s">
        <v>70</v>
      </c>
      <c r="K36" s="258"/>
      <c r="L36" s="258"/>
    </row>
    <row r="37" spans="1:15" s="38" customFormat="1" ht="120" customHeight="1" thickBot="1" thickTop="1">
      <c r="A37" s="43" t="s">
        <v>150</v>
      </c>
      <c r="B37" s="258" t="s">
        <v>70</v>
      </c>
      <c r="C37" s="258"/>
      <c r="D37" s="258" t="s">
        <v>70</v>
      </c>
      <c r="E37" s="258"/>
      <c r="F37" s="258" t="s">
        <v>70</v>
      </c>
      <c r="G37" s="258"/>
      <c r="H37" s="258" t="s">
        <v>70</v>
      </c>
      <c r="I37" s="258"/>
      <c r="J37" s="258" t="s">
        <v>70</v>
      </c>
      <c r="K37" s="258"/>
      <c r="L37" s="258"/>
      <c r="O37" s="77"/>
    </row>
    <row r="38" spans="1:12" ht="120" customHeight="1" thickBot="1" thickTop="1">
      <c r="A38" s="43" t="s">
        <v>151</v>
      </c>
      <c r="B38" s="258" t="s">
        <v>70</v>
      </c>
      <c r="C38" s="258"/>
      <c r="D38" s="258" t="s">
        <v>70</v>
      </c>
      <c r="E38" s="258"/>
      <c r="F38" s="258" t="s">
        <v>70</v>
      </c>
      <c r="G38" s="258"/>
      <c r="H38" s="258" t="s">
        <v>70</v>
      </c>
      <c r="I38" s="258"/>
      <c r="J38" s="258" t="s">
        <v>70</v>
      </c>
      <c r="K38" s="258"/>
      <c r="L38" s="258"/>
    </row>
    <row r="39" spans="1:12" ht="120" customHeight="1" thickBot="1" thickTop="1">
      <c r="A39" s="43" t="s">
        <v>152</v>
      </c>
      <c r="B39" s="258" t="s">
        <v>70</v>
      </c>
      <c r="C39" s="258"/>
      <c r="D39" s="258" t="s">
        <v>70</v>
      </c>
      <c r="E39" s="258"/>
      <c r="F39" s="258" t="s">
        <v>70</v>
      </c>
      <c r="G39" s="258"/>
      <c r="H39" s="258" t="s">
        <v>70</v>
      </c>
      <c r="I39" s="258"/>
      <c r="J39" s="258" t="s">
        <v>70</v>
      </c>
      <c r="K39" s="258"/>
      <c r="L39" s="258"/>
    </row>
    <row r="40" spans="1:12" ht="120" customHeight="1" thickBot="1" thickTop="1">
      <c r="A40" s="43" t="s">
        <v>153</v>
      </c>
      <c r="B40" s="258" t="s">
        <v>70</v>
      </c>
      <c r="C40" s="258"/>
      <c r="D40" s="258" t="s">
        <v>70</v>
      </c>
      <c r="E40" s="258"/>
      <c r="F40" s="258" t="s">
        <v>70</v>
      </c>
      <c r="G40" s="258"/>
      <c r="H40" s="258" t="s">
        <v>70</v>
      </c>
      <c r="I40" s="258"/>
      <c r="J40" s="258" t="s">
        <v>70</v>
      </c>
      <c r="K40" s="258"/>
      <c r="L40" s="258"/>
    </row>
    <row r="41" spans="2:12" ht="19.5" customHeight="1" thickBot="1" thickTop="1">
      <c r="B41" s="184" t="s">
        <v>6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6"/>
    </row>
    <row r="42" spans="2:12" ht="16.5" customHeight="1" thickBot="1">
      <c r="B42" s="191" t="s">
        <v>8</v>
      </c>
      <c r="C42" s="183" t="s">
        <v>9</v>
      </c>
      <c r="D42" s="182" t="s">
        <v>10</v>
      </c>
      <c r="E42" s="182" t="s">
        <v>11</v>
      </c>
      <c r="F42" s="182" t="s">
        <v>12</v>
      </c>
      <c r="G42" s="183" t="s">
        <v>13</v>
      </c>
      <c r="H42" s="183"/>
      <c r="I42" s="183" t="s">
        <v>14</v>
      </c>
      <c r="J42" s="183"/>
      <c r="K42" s="183"/>
      <c r="L42" s="187"/>
    </row>
    <row r="43" spans="1:21" s="39" customFormat="1" ht="23.25" customHeight="1" thickBot="1">
      <c r="A43" s="40"/>
      <c r="B43" s="191"/>
      <c r="C43" s="183"/>
      <c r="D43" s="183"/>
      <c r="E43" s="183"/>
      <c r="F43" s="182"/>
      <c r="G43" s="9" t="s">
        <v>15</v>
      </c>
      <c r="H43" s="9" t="s">
        <v>16</v>
      </c>
      <c r="I43" s="9" t="s">
        <v>17</v>
      </c>
      <c r="J43" s="9" t="s">
        <v>18</v>
      </c>
      <c r="K43" s="9" t="s">
        <v>19</v>
      </c>
      <c r="L43" s="53" t="s">
        <v>20</v>
      </c>
      <c r="M43" s="40"/>
      <c r="N43" s="40"/>
      <c r="O43" s="40"/>
      <c r="P43" s="40"/>
      <c r="Q43" s="40"/>
      <c r="R43" s="40"/>
      <c r="S43" s="40"/>
      <c r="T43" s="40"/>
      <c r="U43" s="40"/>
    </row>
    <row r="44" spans="2:12" ht="20.25" customHeight="1">
      <c r="B44" s="159">
        <v>357.84</v>
      </c>
      <c r="C44" s="161">
        <v>39.6</v>
      </c>
      <c r="D44" s="161">
        <v>2.08</v>
      </c>
      <c r="E44" s="161">
        <v>7.92</v>
      </c>
      <c r="F44" s="161">
        <v>18.72</v>
      </c>
      <c r="G44" s="161">
        <v>410.4</v>
      </c>
      <c r="H44" s="161">
        <v>79.2</v>
      </c>
      <c r="I44" s="161">
        <v>273.6</v>
      </c>
      <c r="J44" s="161">
        <v>43.2</v>
      </c>
      <c r="K44" s="161">
        <v>3.96</v>
      </c>
      <c r="L44" s="162">
        <v>4.17</v>
      </c>
    </row>
    <row r="45" spans="2:12" s="69" customFormat="1" ht="20.25" customHeight="1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2:12" ht="21" customHeight="1">
      <c r="B46" s="208" t="s">
        <v>25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</row>
    <row r="47" spans="2:12" ht="21" customHeight="1">
      <c r="B47" s="208" t="s">
        <v>26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</row>
    <row r="48" spans="2:12" ht="21" customHeight="1">
      <c r="B48" s="45" t="s">
        <v>27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2:12" ht="21" customHeight="1"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</row>
    <row r="50" spans="2:12" ht="21" customHeight="1">
      <c r="B50" s="259" t="s">
        <v>71</v>
      </c>
      <c r="C50" s="259"/>
      <c r="D50" s="259"/>
      <c r="E50" s="259"/>
      <c r="F50" s="259"/>
      <c r="G50" s="259"/>
      <c r="H50" s="259"/>
      <c r="I50" s="259"/>
      <c r="J50" s="259"/>
      <c r="K50" s="259"/>
      <c r="L50" s="259"/>
    </row>
    <row r="51" spans="2:12" ht="21" customHeight="1">
      <c r="B51" s="55" t="s">
        <v>72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2:12" ht="21" customHeight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 ht="21" customHeight="1">
      <c r="A53" s="218" t="s">
        <v>496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</row>
    <row r="54" spans="2:12" ht="21" customHeight="1"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</row>
    <row r="57" spans="4:9" ht="30" customHeight="1">
      <c r="D57" s="257" t="s">
        <v>192</v>
      </c>
      <c r="E57" s="257"/>
      <c r="F57" s="257"/>
      <c r="G57" s="257"/>
      <c r="H57" s="257"/>
      <c r="I57" s="257"/>
    </row>
    <row r="58" spans="5:8" ht="30" customHeight="1">
      <c r="E58" s="232" t="s">
        <v>66</v>
      </c>
      <c r="F58" s="232"/>
      <c r="G58" s="232"/>
      <c r="H58" s="232"/>
    </row>
    <row r="59" ht="19.5" customHeight="1" thickBot="1"/>
    <row r="60" spans="1:12" s="38" customFormat="1" ht="24.75" customHeight="1" thickBot="1" thickTop="1">
      <c r="A60" s="220" t="s">
        <v>34</v>
      </c>
      <c r="B60" s="221" t="s">
        <v>1</v>
      </c>
      <c r="C60" s="221"/>
      <c r="D60" s="221" t="s">
        <v>2</v>
      </c>
      <c r="E60" s="221"/>
      <c r="F60" s="221" t="s">
        <v>3</v>
      </c>
      <c r="G60" s="221"/>
      <c r="H60" s="221" t="s">
        <v>4</v>
      </c>
      <c r="I60" s="221"/>
      <c r="J60" s="221" t="s">
        <v>5</v>
      </c>
      <c r="K60" s="221"/>
      <c r="L60" s="221"/>
    </row>
    <row r="61" spans="1:26" s="38" customFormat="1" ht="24.75" customHeight="1" thickBot="1" thickTop="1">
      <c r="A61" s="220"/>
      <c r="B61" s="222">
        <f>J35+3</f>
        <v>44998</v>
      </c>
      <c r="C61" s="222"/>
      <c r="D61" s="222">
        <f>B61+1</f>
        <v>44999</v>
      </c>
      <c r="E61" s="222"/>
      <c r="F61" s="222">
        <f>D61+1</f>
        <v>45000</v>
      </c>
      <c r="G61" s="222"/>
      <c r="H61" s="222">
        <f>F61+1</f>
        <v>45001</v>
      </c>
      <c r="I61" s="222"/>
      <c r="J61" s="233">
        <f>H61+1</f>
        <v>45002</v>
      </c>
      <c r="K61" s="233"/>
      <c r="L61" s="233"/>
      <c r="U61" s="40"/>
      <c r="V61" s="40"/>
      <c r="W61" s="40"/>
      <c r="X61" s="40"/>
      <c r="Y61" s="40"/>
      <c r="Z61" s="40"/>
    </row>
    <row r="62" spans="1:12" s="38" customFormat="1" ht="120" customHeight="1" thickBot="1" thickTop="1">
      <c r="A62" s="43" t="s">
        <v>69</v>
      </c>
      <c r="B62" s="258" t="s">
        <v>70</v>
      </c>
      <c r="C62" s="258"/>
      <c r="D62" s="258" t="s">
        <v>70</v>
      </c>
      <c r="E62" s="258"/>
      <c r="F62" s="258" t="s">
        <v>70</v>
      </c>
      <c r="G62" s="258"/>
      <c r="H62" s="258" t="s">
        <v>70</v>
      </c>
      <c r="I62" s="258"/>
      <c r="J62" s="258" t="s">
        <v>70</v>
      </c>
      <c r="K62" s="258"/>
      <c r="L62" s="258"/>
    </row>
    <row r="63" spans="1:15" s="38" customFormat="1" ht="120" customHeight="1" thickBot="1" thickTop="1">
      <c r="A63" s="43" t="s">
        <v>150</v>
      </c>
      <c r="B63" s="258" t="s">
        <v>70</v>
      </c>
      <c r="C63" s="258"/>
      <c r="D63" s="258" t="s">
        <v>70</v>
      </c>
      <c r="E63" s="258"/>
      <c r="F63" s="258" t="s">
        <v>70</v>
      </c>
      <c r="G63" s="258"/>
      <c r="H63" s="258" t="s">
        <v>70</v>
      </c>
      <c r="I63" s="258"/>
      <c r="J63" s="258" t="s">
        <v>70</v>
      </c>
      <c r="K63" s="258"/>
      <c r="L63" s="258"/>
      <c r="O63" s="77"/>
    </row>
    <row r="64" spans="1:15" s="38" customFormat="1" ht="120" customHeight="1" thickBot="1" thickTop="1">
      <c r="A64" s="43" t="s">
        <v>151</v>
      </c>
      <c r="B64" s="258" t="s">
        <v>70</v>
      </c>
      <c r="C64" s="258"/>
      <c r="D64" s="258" t="s">
        <v>70</v>
      </c>
      <c r="E64" s="258"/>
      <c r="F64" s="258" t="s">
        <v>70</v>
      </c>
      <c r="G64" s="258"/>
      <c r="H64" s="258" t="s">
        <v>70</v>
      </c>
      <c r="I64" s="258"/>
      <c r="J64" s="258" t="s">
        <v>70</v>
      </c>
      <c r="K64" s="258"/>
      <c r="L64" s="258"/>
      <c r="O64" s="77"/>
    </row>
    <row r="65" spans="1:12" ht="120" customHeight="1" thickBot="1" thickTop="1">
      <c r="A65" s="43" t="s">
        <v>152</v>
      </c>
      <c r="B65" s="258" t="s">
        <v>70</v>
      </c>
      <c r="C65" s="258"/>
      <c r="D65" s="258" t="s">
        <v>70</v>
      </c>
      <c r="E65" s="258"/>
      <c r="F65" s="258" t="s">
        <v>70</v>
      </c>
      <c r="G65" s="258"/>
      <c r="H65" s="258" t="s">
        <v>70</v>
      </c>
      <c r="I65" s="258"/>
      <c r="J65" s="258" t="s">
        <v>70</v>
      </c>
      <c r="K65" s="258"/>
      <c r="L65" s="258"/>
    </row>
    <row r="66" spans="1:12" ht="120" customHeight="1" thickBot="1" thickTop="1">
      <c r="A66" s="43" t="s">
        <v>153</v>
      </c>
      <c r="B66" s="258" t="s">
        <v>70</v>
      </c>
      <c r="C66" s="258"/>
      <c r="D66" s="258" t="s">
        <v>70</v>
      </c>
      <c r="E66" s="258"/>
      <c r="F66" s="258" t="s">
        <v>70</v>
      </c>
      <c r="G66" s="258"/>
      <c r="H66" s="258" t="s">
        <v>70</v>
      </c>
      <c r="I66" s="258"/>
      <c r="J66" s="258" t="s">
        <v>70</v>
      </c>
      <c r="K66" s="258"/>
      <c r="L66" s="258"/>
    </row>
    <row r="67" spans="2:12" ht="19.5" customHeight="1" thickBot="1" thickTop="1">
      <c r="B67" s="184" t="s">
        <v>6</v>
      </c>
      <c r="C67" s="185"/>
      <c r="D67" s="185"/>
      <c r="E67" s="185"/>
      <c r="F67" s="185"/>
      <c r="G67" s="185"/>
      <c r="H67" s="185"/>
      <c r="I67" s="185"/>
      <c r="J67" s="185"/>
      <c r="K67" s="185"/>
      <c r="L67" s="186"/>
    </row>
    <row r="68" spans="2:12" ht="16.5" customHeight="1" thickBot="1">
      <c r="B68" s="191" t="s">
        <v>8</v>
      </c>
      <c r="C68" s="183" t="s">
        <v>9</v>
      </c>
      <c r="D68" s="182" t="s">
        <v>31</v>
      </c>
      <c r="E68" s="182" t="s">
        <v>73</v>
      </c>
      <c r="F68" s="182" t="s">
        <v>12</v>
      </c>
      <c r="G68" s="183" t="s">
        <v>13</v>
      </c>
      <c r="H68" s="183"/>
      <c r="I68" s="183" t="s">
        <v>14</v>
      </c>
      <c r="J68" s="183"/>
      <c r="K68" s="183"/>
      <c r="L68" s="187"/>
    </row>
    <row r="69" spans="1:21" s="39" customFormat="1" ht="23.25" customHeight="1" thickBot="1">
      <c r="A69" s="40"/>
      <c r="B69" s="191"/>
      <c r="C69" s="183"/>
      <c r="D69" s="183"/>
      <c r="E69" s="183"/>
      <c r="F69" s="182"/>
      <c r="G69" s="9" t="s">
        <v>15</v>
      </c>
      <c r="H69" s="9" t="s">
        <v>16</v>
      </c>
      <c r="I69" s="9" t="s">
        <v>17</v>
      </c>
      <c r="J69" s="9" t="s">
        <v>18</v>
      </c>
      <c r="K69" s="9" t="s">
        <v>19</v>
      </c>
      <c r="L69" s="53" t="s">
        <v>20</v>
      </c>
      <c r="M69" s="40"/>
      <c r="N69" s="40"/>
      <c r="O69" s="40"/>
      <c r="P69" s="40"/>
      <c r="Q69" s="40"/>
      <c r="R69" s="40"/>
      <c r="S69" s="40"/>
      <c r="T69" s="40"/>
      <c r="U69" s="40"/>
    </row>
    <row r="70" spans="2:12" ht="20.25" customHeight="1" thickBot="1">
      <c r="B70" s="159">
        <v>357.84</v>
      </c>
      <c r="C70" s="161">
        <v>39.6</v>
      </c>
      <c r="D70" s="161">
        <v>2.08</v>
      </c>
      <c r="E70" s="161">
        <v>7.92</v>
      </c>
      <c r="F70" s="161">
        <v>18.72</v>
      </c>
      <c r="G70" s="161">
        <v>410.4</v>
      </c>
      <c r="H70" s="161">
        <v>79.2</v>
      </c>
      <c r="I70" s="161">
        <v>273.6</v>
      </c>
      <c r="J70" s="161">
        <v>43.2</v>
      </c>
      <c r="K70" s="161">
        <v>3.96</v>
      </c>
      <c r="L70" s="162">
        <v>4.17</v>
      </c>
    </row>
    <row r="71" spans="2:12" s="69" customFormat="1" ht="20.25" customHeight="1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</row>
    <row r="72" spans="2:12" ht="21" customHeight="1">
      <c r="B72" s="208" t="s">
        <v>25</v>
      </c>
      <c r="C72" s="208"/>
      <c r="D72" s="208"/>
      <c r="E72" s="208"/>
      <c r="F72" s="208"/>
      <c r="G72" s="208"/>
      <c r="H72" s="208"/>
      <c r="I72" s="208"/>
      <c r="J72" s="208"/>
      <c r="K72" s="208"/>
      <c r="L72" s="208"/>
    </row>
    <row r="73" spans="2:12" ht="21" customHeight="1">
      <c r="B73" s="208" t="s">
        <v>26</v>
      </c>
      <c r="C73" s="208"/>
      <c r="D73" s="208"/>
      <c r="E73" s="208"/>
      <c r="F73" s="208"/>
      <c r="G73" s="208"/>
      <c r="H73" s="208"/>
      <c r="I73" s="208"/>
      <c r="J73" s="208"/>
      <c r="K73" s="208"/>
      <c r="L73" s="208"/>
    </row>
    <row r="74" spans="2:12" ht="21" customHeight="1">
      <c r="B74" s="45" t="s">
        <v>27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2:12" ht="21" customHeight="1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2:12" ht="21" customHeight="1">
      <c r="B76" s="259" t="s">
        <v>71</v>
      </c>
      <c r="C76" s="259"/>
      <c r="D76" s="259"/>
      <c r="E76" s="259"/>
      <c r="F76" s="259"/>
      <c r="G76" s="259"/>
      <c r="H76" s="259"/>
      <c r="I76" s="259"/>
      <c r="J76" s="259"/>
      <c r="K76" s="259"/>
      <c r="L76" s="259"/>
    </row>
    <row r="77" spans="2:12" ht="21" customHeight="1">
      <c r="B77" s="55" t="s">
        <v>72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2:12" ht="21" customHeight="1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79" spans="1:12" ht="21" customHeight="1">
      <c r="A79" s="218" t="s">
        <v>496</v>
      </c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</row>
    <row r="80" spans="2:12" ht="21" customHeight="1"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</row>
    <row r="83" spans="1:3" ht="19.5" customHeight="1">
      <c r="A83" s="46"/>
      <c r="B83" s="46"/>
      <c r="C83" s="46"/>
    </row>
    <row r="84" spans="1:9" ht="30" customHeight="1">
      <c r="A84" s="46"/>
      <c r="B84" s="46"/>
      <c r="C84" s="46"/>
      <c r="D84" s="257" t="s">
        <v>192</v>
      </c>
      <c r="E84" s="257"/>
      <c r="F84" s="257"/>
      <c r="G84" s="257"/>
      <c r="H84" s="257"/>
      <c r="I84" s="257"/>
    </row>
    <row r="85" spans="1:8" ht="30" customHeight="1">
      <c r="A85" s="46"/>
      <c r="B85" s="46"/>
      <c r="C85" s="46"/>
      <c r="E85" s="232" t="s">
        <v>67</v>
      </c>
      <c r="F85" s="232"/>
      <c r="G85" s="232"/>
      <c r="H85" s="232"/>
    </row>
    <row r="86" spans="1:9" ht="19.5" customHeight="1" thickBot="1">
      <c r="A86" s="46"/>
      <c r="B86" s="46"/>
      <c r="C86" s="46"/>
      <c r="D86" s="257"/>
      <c r="E86" s="257"/>
      <c r="F86" s="257"/>
      <c r="G86" s="257"/>
      <c r="H86" s="257"/>
      <c r="I86" s="257"/>
    </row>
    <row r="87" spans="1:12" s="38" customFormat="1" ht="24.75" customHeight="1" thickBot="1" thickTop="1">
      <c r="A87" s="220" t="s">
        <v>34</v>
      </c>
      <c r="B87" s="221" t="s">
        <v>1</v>
      </c>
      <c r="C87" s="221"/>
      <c r="D87" s="221" t="s">
        <v>2</v>
      </c>
      <c r="E87" s="221"/>
      <c r="F87" s="221" t="s">
        <v>3</v>
      </c>
      <c r="G87" s="221"/>
      <c r="H87" s="221" t="s">
        <v>4</v>
      </c>
      <c r="I87" s="221"/>
      <c r="J87" s="221" t="s">
        <v>5</v>
      </c>
      <c r="K87" s="221"/>
      <c r="L87" s="221"/>
    </row>
    <row r="88" spans="1:26" s="38" customFormat="1" ht="24.75" customHeight="1" thickBot="1" thickTop="1">
      <c r="A88" s="220"/>
      <c r="B88" s="222">
        <f>J61+3</f>
        <v>45005</v>
      </c>
      <c r="C88" s="222"/>
      <c r="D88" s="222">
        <f>B88+1</f>
        <v>45006</v>
      </c>
      <c r="E88" s="222"/>
      <c r="F88" s="222">
        <f>D88+1</f>
        <v>45007</v>
      </c>
      <c r="G88" s="222"/>
      <c r="H88" s="222">
        <f>F88+1</f>
        <v>45008</v>
      </c>
      <c r="I88" s="222"/>
      <c r="J88" s="233">
        <f>H88+1</f>
        <v>45009</v>
      </c>
      <c r="K88" s="233"/>
      <c r="L88" s="233"/>
      <c r="U88" s="40"/>
      <c r="V88" s="40"/>
      <c r="W88" s="40"/>
      <c r="X88" s="40"/>
      <c r="Y88" s="40"/>
      <c r="Z88" s="40"/>
    </row>
    <row r="89" spans="1:12" s="38" customFormat="1" ht="120" customHeight="1" thickBot="1" thickTop="1">
      <c r="A89" s="43" t="s">
        <v>69</v>
      </c>
      <c r="B89" s="258" t="s">
        <v>70</v>
      </c>
      <c r="C89" s="258"/>
      <c r="D89" s="258" t="s">
        <v>70</v>
      </c>
      <c r="E89" s="258"/>
      <c r="F89" s="258" t="s">
        <v>70</v>
      </c>
      <c r="G89" s="258"/>
      <c r="H89" s="258" t="s">
        <v>70</v>
      </c>
      <c r="I89" s="258"/>
      <c r="J89" s="258" t="s">
        <v>70</v>
      </c>
      <c r="K89" s="258"/>
      <c r="L89" s="258"/>
    </row>
    <row r="90" spans="1:15" s="38" customFormat="1" ht="120" customHeight="1" thickBot="1" thickTop="1">
      <c r="A90" s="43" t="s">
        <v>150</v>
      </c>
      <c r="B90" s="258" t="s">
        <v>70</v>
      </c>
      <c r="C90" s="258"/>
      <c r="D90" s="258" t="s">
        <v>70</v>
      </c>
      <c r="E90" s="258"/>
      <c r="F90" s="258" t="s">
        <v>70</v>
      </c>
      <c r="G90" s="258"/>
      <c r="H90" s="258" t="s">
        <v>70</v>
      </c>
      <c r="I90" s="258"/>
      <c r="J90" s="258" t="s">
        <v>70</v>
      </c>
      <c r="K90" s="258"/>
      <c r="L90" s="258"/>
      <c r="O90" s="77"/>
    </row>
    <row r="91" spans="1:15" s="38" customFormat="1" ht="120" customHeight="1" thickBot="1" thickTop="1">
      <c r="A91" s="43" t="s">
        <v>151</v>
      </c>
      <c r="B91" s="258" t="s">
        <v>70</v>
      </c>
      <c r="C91" s="258"/>
      <c r="D91" s="258" t="s">
        <v>70</v>
      </c>
      <c r="E91" s="258"/>
      <c r="F91" s="258" t="s">
        <v>70</v>
      </c>
      <c r="G91" s="258"/>
      <c r="H91" s="258" t="s">
        <v>70</v>
      </c>
      <c r="I91" s="258"/>
      <c r="J91" s="258" t="s">
        <v>70</v>
      </c>
      <c r="K91" s="258"/>
      <c r="L91" s="258"/>
      <c r="O91" s="77"/>
    </row>
    <row r="92" spans="1:12" ht="120" customHeight="1" thickBot="1" thickTop="1">
      <c r="A92" s="43" t="s">
        <v>152</v>
      </c>
      <c r="B92" s="258" t="s">
        <v>70</v>
      </c>
      <c r="C92" s="258"/>
      <c r="D92" s="258" t="s">
        <v>70</v>
      </c>
      <c r="E92" s="258"/>
      <c r="F92" s="258" t="s">
        <v>70</v>
      </c>
      <c r="G92" s="258"/>
      <c r="H92" s="258" t="s">
        <v>70</v>
      </c>
      <c r="I92" s="258"/>
      <c r="J92" s="258" t="s">
        <v>70</v>
      </c>
      <c r="K92" s="258"/>
      <c r="L92" s="258"/>
    </row>
    <row r="93" spans="1:12" ht="120" customHeight="1" thickBot="1" thickTop="1">
      <c r="A93" s="43" t="s">
        <v>153</v>
      </c>
      <c r="B93" s="258" t="s">
        <v>70</v>
      </c>
      <c r="C93" s="258"/>
      <c r="D93" s="258" t="s">
        <v>70</v>
      </c>
      <c r="E93" s="258"/>
      <c r="F93" s="258" t="s">
        <v>70</v>
      </c>
      <c r="G93" s="258"/>
      <c r="H93" s="258" t="s">
        <v>70</v>
      </c>
      <c r="I93" s="258"/>
      <c r="J93" s="258" t="s">
        <v>70</v>
      </c>
      <c r="K93" s="258"/>
      <c r="L93" s="258"/>
    </row>
    <row r="94" spans="2:12" ht="19.5" customHeight="1" thickBot="1" thickTop="1">
      <c r="B94" s="184" t="s">
        <v>6</v>
      </c>
      <c r="C94" s="185"/>
      <c r="D94" s="185"/>
      <c r="E94" s="185"/>
      <c r="F94" s="185"/>
      <c r="G94" s="185"/>
      <c r="H94" s="185"/>
      <c r="I94" s="185"/>
      <c r="J94" s="185"/>
      <c r="K94" s="185"/>
      <c r="L94" s="186"/>
    </row>
    <row r="95" spans="2:12" ht="16.5" customHeight="1" thickBot="1">
      <c r="B95" s="191" t="s">
        <v>8</v>
      </c>
      <c r="C95" s="183" t="s">
        <v>9</v>
      </c>
      <c r="D95" s="182" t="s">
        <v>10</v>
      </c>
      <c r="E95" s="182" t="s">
        <v>11</v>
      </c>
      <c r="F95" s="182" t="s">
        <v>12</v>
      </c>
      <c r="G95" s="183" t="s">
        <v>13</v>
      </c>
      <c r="H95" s="183"/>
      <c r="I95" s="183" t="s">
        <v>14</v>
      </c>
      <c r="J95" s="183"/>
      <c r="K95" s="183"/>
      <c r="L95" s="187"/>
    </row>
    <row r="96" spans="1:21" s="39" customFormat="1" ht="23.25" customHeight="1" thickBot="1">
      <c r="A96" s="40"/>
      <c r="B96" s="191"/>
      <c r="C96" s="183"/>
      <c r="D96" s="183"/>
      <c r="E96" s="183"/>
      <c r="F96" s="182"/>
      <c r="G96" s="9" t="s">
        <v>15</v>
      </c>
      <c r="H96" s="9" t="s">
        <v>16</v>
      </c>
      <c r="I96" s="9" t="s">
        <v>17</v>
      </c>
      <c r="J96" s="9" t="s">
        <v>18</v>
      </c>
      <c r="K96" s="9" t="s">
        <v>19</v>
      </c>
      <c r="L96" s="53" t="s">
        <v>20</v>
      </c>
      <c r="M96" s="40"/>
      <c r="N96" s="40"/>
      <c r="O96" s="40"/>
      <c r="P96" s="40"/>
      <c r="Q96" s="40"/>
      <c r="R96" s="40"/>
      <c r="S96" s="40"/>
      <c r="T96" s="40"/>
      <c r="U96" s="40"/>
    </row>
    <row r="97" spans="2:12" ht="20.25" customHeight="1">
      <c r="B97" s="159">
        <v>357.84</v>
      </c>
      <c r="C97" s="161">
        <v>39.6</v>
      </c>
      <c r="D97" s="161">
        <v>2.08</v>
      </c>
      <c r="E97" s="161">
        <v>7.92</v>
      </c>
      <c r="F97" s="161">
        <v>18.72</v>
      </c>
      <c r="G97" s="161">
        <v>410.4</v>
      </c>
      <c r="H97" s="161">
        <v>79.2</v>
      </c>
      <c r="I97" s="161">
        <v>273.6</v>
      </c>
      <c r="J97" s="161">
        <v>43.2</v>
      </c>
      <c r="K97" s="161">
        <v>3.96</v>
      </c>
      <c r="L97" s="162">
        <v>4.17</v>
      </c>
    </row>
    <row r="98" spans="2:12" ht="21" customHeight="1">
      <c r="B98" s="73"/>
      <c r="C98" s="73"/>
      <c r="D98" s="73"/>
      <c r="E98" s="73"/>
      <c r="F98" s="74"/>
      <c r="G98" s="74"/>
      <c r="H98" s="73"/>
      <c r="I98" s="73"/>
      <c r="J98" s="73"/>
      <c r="K98" s="73"/>
      <c r="L98" s="73"/>
    </row>
    <row r="99" spans="2:12" ht="21" customHeight="1">
      <c r="B99" s="208" t="s">
        <v>25</v>
      </c>
      <c r="C99" s="208"/>
      <c r="D99" s="208"/>
      <c r="E99" s="208"/>
      <c r="F99" s="208"/>
      <c r="G99" s="208"/>
      <c r="H99" s="208"/>
      <c r="I99" s="208"/>
      <c r="J99" s="208"/>
      <c r="K99" s="208"/>
      <c r="L99" s="208"/>
    </row>
    <row r="100" spans="2:12" ht="21" customHeight="1">
      <c r="B100" s="208" t="s">
        <v>26</v>
      </c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</row>
    <row r="101" spans="2:12" ht="21" customHeight="1">
      <c r="B101" s="45" t="s">
        <v>27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2:12" ht="21" customHeight="1"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</row>
    <row r="103" spans="2:12" ht="27" customHeight="1">
      <c r="B103" s="259" t="s">
        <v>71</v>
      </c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</row>
    <row r="104" spans="2:12" ht="27" customHeight="1">
      <c r="B104" s="55" t="s">
        <v>72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ht="21" customHeight="1">
      <c r="A105" s="218" t="s">
        <v>496</v>
      </c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</row>
    <row r="109" spans="4:9" ht="30" customHeight="1">
      <c r="D109" s="257" t="s">
        <v>192</v>
      </c>
      <c r="E109" s="257"/>
      <c r="F109" s="257"/>
      <c r="G109" s="257"/>
      <c r="H109" s="257"/>
      <c r="I109" s="257"/>
    </row>
    <row r="110" spans="5:8" ht="30" customHeight="1">
      <c r="E110" s="232" t="s">
        <v>67</v>
      </c>
      <c r="F110" s="232"/>
      <c r="G110" s="232"/>
      <c r="H110" s="232"/>
    </row>
    <row r="111" spans="2:12" ht="21" customHeight="1"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</row>
    <row r="113" spans="1:12" ht="19.5" customHeight="1" thickBot="1">
      <c r="A113" s="46"/>
      <c r="B113" s="46"/>
      <c r="C113" s="46"/>
      <c r="J113" s="231"/>
      <c r="K113" s="231"/>
      <c r="L113" s="231"/>
    </row>
    <row r="114" spans="1:12" s="38" customFormat="1" ht="24.75" customHeight="1">
      <c r="A114" s="220" t="s">
        <v>34</v>
      </c>
      <c r="B114" s="221" t="s">
        <v>1</v>
      </c>
      <c r="C114" s="221"/>
      <c r="D114" s="221" t="s">
        <v>2</v>
      </c>
      <c r="E114" s="221"/>
      <c r="F114" s="221" t="s">
        <v>3</v>
      </c>
      <c r="G114" s="221"/>
      <c r="H114" s="221" t="s">
        <v>4</v>
      </c>
      <c r="I114" s="221"/>
      <c r="J114" s="221" t="s">
        <v>5</v>
      </c>
      <c r="K114" s="221"/>
      <c r="L114" s="221"/>
    </row>
    <row r="115" spans="1:26" s="38" customFormat="1" ht="24.75" customHeight="1" thickBot="1" thickTop="1">
      <c r="A115" s="220"/>
      <c r="B115" s="222">
        <f>J88+3</f>
        <v>45012</v>
      </c>
      <c r="C115" s="222"/>
      <c r="D115" s="222">
        <f>B115+1</f>
        <v>45013</v>
      </c>
      <c r="E115" s="222"/>
      <c r="F115" s="222">
        <f>D115+1</f>
        <v>45014</v>
      </c>
      <c r="G115" s="222"/>
      <c r="H115" s="222">
        <f>F115+1</f>
        <v>45015</v>
      </c>
      <c r="I115" s="222"/>
      <c r="J115" s="233">
        <f>H115+1</f>
        <v>45016</v>
      </c>
      <c r="K115" s="233"/>
      <c r="L115" s="233"/>
      <c r="U115" s="40"/>
      <c r="V115" s="40"/>
      <c r="W115" s="40"/>
      <c r="X115" s="40"/>
      <c r="Y115" s="40"/>
      <c r="Z115" s="40"/>
    </row>
    <row r="116" spans="1:12" s="38" customFormat="1" ht="120" customHeight="1" thickBot="1" thickTop="1">
      <c r="A116" s="43" t="s">
        <v>69</v>
      </c>
      <c r="B116" s="258" t="s">
        <v>70</v>
      </c>
      <c r="C116" s="258"/>
      <c r="D116" s="258" t="s">
        <v>70</v>
      </c>
      <c r="E116" s="258"/>
      <c r="F116" s="258" t="s">
        <v>70</v>
      </c>
      <c r="G116" s="258"/>
      <c r="H116" s="258" t="s">
        <v>70</v>
      </c>
      <c r="I116" s="258"/>
      <c r="J116" s="258" t="s">
        <v>70</v>
      </c>
      <c r="K116" s="258"/>
      <c r="L116" s="258"/>
    </row>
    <row r="117" spans="1:15" s="38" customFormat="1" ht="120" customHeight="1" thickBot="1" thickTop="1">
      <c r="A117" s="43" t="s">
        <v>150</v>
      </c>
      <c r="B117" s="258" t="s">
        <v>70</v>
      </c>
      <c r="C117" s="258"/>
      <c r="D117" s="258" t="s">
        <v>70</v>
      </c>
      <c r="E117" s="258"/>
      <c r="F117" s="258" t="s">
        <v>70</v>
      </c>
      <c r="G117" s="258"/>
      <c r="H117" s="258" t="s">
        <v>70</v>
      </c>
      <c r="I117" s="258"/>
      <c r="J117" s="258" t="s">
        <v>70</v>
      </c>
      <c r="K117" s="258"/>
      <c r="L117" s="258"/>
      <c r="O117" s="77"/>
    </row>
    <row r="118" spans="1:15" s="38" customFormat="1" ht="120" customHeight="1" thickBot="1" thickTop="1">
      <c r="A118" s="43" t="s">
        <v>151</v>
      </c>
      <c r="B118" s="258" t="s">
        <v>70</v>
      </c>
      <c r="C118" s="258"/>
      <c r="D118" s="258" t="s">
        <v>70</v>
      </c>
      <c r="E118" s="258"/>
      <c r="F118" s="258" t="s">
        <v>70</v>
      </c>
      <c r="G118" s="258"/>
      <c r="H118" s="258" t="s">
        <v>70</v>
      </c>
      <c r="I118" s="258"/>
      <c r="J118" s="258" t="s">
        <v>70</v>
      </c>
      <c r="K118" s="258"/>
      <c r="L118" s="258"/>
      <c r="O118" s="77"/>
    </row>
    <row r="119" spans="1:12" ht="120" customHeight="1" thickBot="1" thickTop="1">
      <c r="A119" s="43" t="s">
        <v>152</v>
      </c>
      <c r="B119" s="258" t="s">
        <v>70</v>
      </c>
      <c r="C119" s="258"/>
      <c r="D119" s="258" t="s">
        <v>70</v>
      </c>
      <c r="E119" s="258"/>
      <c r="F119" s="258" t="s">
        <v>70</v>
      </c>
      <c r="G119" s="258"/>
      <c r="H119" s="258" t="s">
        <v>70</v>
      </c>
      <c r="I119" s="258"/>
      <c r="J119" s="258" t="s">
        <v>70</v>
      </c>
      <c r="K119" s="258"/>
      <c r="L119" s="258"/>
    </row>
    <row r="120" spans="1:12" ht="120" customHeight="1" thickBot="1" thickTop="1">
      <c r="A120" s="43" t="s">
        <v>153</v>
      </c>
      <c r="B120" s="258" t="s">
        <v>70</v>
      </c>
      <c r="C120" s="258"/>
      <c r="D120" s="258" t="s">
        <v>70</v>
      </c>
      <c r="E120" s="258"/>
      <c r="F120" s="258" t="s">
        <v>70</v>
      </c>
      <c r="G120" s="258"/>
      <c r="H120" s="258" t="s">
        <v>70</v>
      </c>
      <c r="I120" s="258"/>
      <c r="J120" s="258" t="s">
        <v>70</v>
      </c>
      <c r="K120" s="258"/>
      <c r="L120" s="258"/>
    </row>
    <row r="121" spans="2:12" ht="19.5" customHeight="1" thickBot="1" thickTop="1">
      <c r="B121" s="184" t="s">
        <v>6</v>
      </c>
      <c r="C121" s="185"/>
      <c r="D121" s="185"/>
      <c r="E121" s="185"/>
      <c r="F121" s="185"/>
      <c r="G121" s="185"/>
      <c r="H121" s="185"/>
      <c r="I121" s="185"/>
      <c r="J121" s="185"/>
      <c r="K121" s="185"/>
      <c r="L121" s="186"/>
    </row>
    <row r="122" spans="2:12" ht="16.5" customHeight="1" thickBot="1">
      <c r="B122" s="191" t="s">
        <v>8</v>
      </c>
      <c r="C122" s="183" t="s">
        <v>9</v>
      </c>
      <c r="D122" s="182" t="s">
        <v>10</v>
      </c>
      <c r="E122" s="182" t="s">
        <v>11</v>
      </c>
      <c r="F122" s="182" t="s">
        <v>12</v>
      </c>
      <c r="G122" s="183" t="s">
        <v>13</v>
      </c>
      <c r="H122" s="183"/>
      <c r="I122" s="183" t="s">
        <v>14</v>
      </c>
      <c r="J122" s="183"/>
      <c r="K122" s="183"/>
      <c r="L122" s="187"/>
    </row>
    <row r="123" spans="1:21" s="39" customFormat="1" ht="23.25" customHeight="1" thickBot="1">
      <c r="A123" s="40"/>
      <c r="B123" s="191"/>
      <c r="C123" s="183"/>
      <c r="D123" s="183"/>
      <c r="E123" s="183"/>
      <c r="F123" s="182"/>
      <c r="G123" s="9" t="s">
        <v>15</v>
      </c>
      <c r="H123" s="9" t="s">
        <v>16</v>
      </c>
      <c r="I123" s="9" t="s">
        <v>17</v>
      </c>
      <c r="J123" s="9" t="s">
        <v>18</v>
      </c>
      <c r="K123" s="9" t="s">
        <v>19</v>
      </c>
      <c r="L123" s="53" t="s">
        <v>20</v>
      </c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12" ht="20.25" customHeight="1">
      <c r="B124" s="159">
        <v>357.84</v>
      </c>
      <c r="C124" s="161">
        <v>39.6</v>
      </c>
      <c r="D124" s="161">
        <v>2.08</v>
      </c>
      <c r="E124" s="161">
        <v>7.92</v>
      </c>
      <c r="F124" s="161">
        <v>18.72</v>
      </c>
      <c r="G124" s="161">
        <v>410.4</v>
      </c>
      <c r="H124" s="161">
        <v>79.2</v>
      </c>
      <c r="I124" s="161">
        <v>273.6</v>
      </c>
      <c r="J124" s="161">
        <v>43.2</v>
      </c>
      <c r="K124" s="161">
        <v>3.96</v>
      </c>
      <c r="L124" s="162">
        <v>4.17</v>
      </c>
    </row>
    <row r="125" spans="2:12" ht="21" customHeight="1">
      <c r="B125" s="73"/>
      <c r="C125" s="73"/>
      <c r="D125" s="73"/>
      <c r="E125" s="73"/>
      <c r="F125" s="74"/>
      <c r="G125" s="74"/>
      <c r="H125" s="73"/>
      <c r="I125" s="73"/>
      <c r="J125" s="73"/>
      <c r="K125" s="73"/>
      <c r="L125" s="73"/>
    </row>
    <row r="126" spans="2:12" ht="21" customHeight="1">
      <c r="B126" s="208" t="s">
        <v>25</v>
      </c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</row>
    <row r="127" spans="2:12" ht="21" customHeight="1">
      <c r="B127" s="208" t="s">
        <v>26</v>
      </c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</row>
    <row r="128" spans="2:12" ht="21" customHeight="1">
      <c r="B128" s="45" t="s">
        <v>27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2:12" ht="21" customHeight="1"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</row>
    <row r="130" spans="2:12" ht="27" customHeight="1">
      <c r="B130" s="259" t="s">
        <v>71</v>
      </c>
      <c r="C130" s="259"/>
      <c r="D130" s="259"/>
      <c r="E130" s="259"/>
      <c r="F130" s="259"/>
      <c r="G130" s="259"/>
      <c r="H130" s="259"/>
      <c r="I130" s="259"/>
      <c r="J130" s="259"/>
      <c r="K130" s="259"/>
      <c r="L130" s="259"/>
    </row>
    <row r="131" spans="2:12" ht="27" customHeight="1">
      <c r="B131" s="55" t="s">
        <v>72</v>
      </c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ht="27" customHeight="1">
      <c r="A132" s="218" t="s">
        <v>496</v>
      </c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</row>
    <row r="65480" ht="27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</sheetData>
  <sheetProtection password="F8FC" sheet="1" objects="1" scenarios="1" selectLockedCells="1" selectUnlockedCells="1"/>
  <mergeCells count="260">
    <mergeCell ref="A79:L79"/>
    <mergeCell ref="A105:L105"/>
    <mergeCell ref="A132:L132"/>
    <mergeCell ref="A26:L26"/>
    <mergeCell ref="B13:C13"/>
    <mergeCell ref="D13:E13"/>
    <mergeCell ref="F13:G13"/>
    <mergeCell ref="H13:I13"/>
    <mergeCell ref="J13:L13"/>
    <mergeCell ref="B39:C39"/>
    <mergeCell ref="D39:E39"/>
    <mergeCell ref="F39:G39"/>
    <mergeCell ref="H39:I39"/>
    <mergeCell ref="J39:L39"/>
    <mergeCell ref="F122:F123"/>
    <mergeCell ref="A8:A9"/>
    <mergeCell ref="A34:A35"/>
    <mergeCell ref="A60:A61"/>
    <mergeCell ref="A87:A88"/>
    <mergeCell ref="A114:A115"/>
    <mergeCell ref="B16:B17"/>
    <mergeCell ref="B42:B43"/>
    <mergeCell ref="B68:B69"/>
    <mergeCell ref="B95:B96"/>
    <mergeCell ref="G122:H122"/>
    <mergeCell ref="I122:L122"/>
    <mergeCell ref="B91:C91"/>
    <mergeCell ref="D91:E91"/>
    <mergeCell ref="F91:G91"/>
    <mergeCell ref="H91:I91"/>
    <mergeCell ref="B126:L126"/>
    <mergeCell ref="B127:L127"/>
    <mergeCell ref="B129:L129"/>
    <mergeCell ref="B121:L121"/>
    <mergeCell ref="B118:C118"/>
    <mergeCell ref="D118:E118"/>
    <mergeCell ref="F118:G118"/>
    <mergeCell ref="B119:C119"/>
    <mergeCell ref="D119:E119"/>
    <mergeCell ref="F119:G119"/>
    <mergeCell ref="B130:L130"/>
    <mergeCell ref="B122:B123"/>
    <mergeCell ref="C122:C123"/>
    <mergeCell ref="D122:D123"/>
    <mergeCell ref="E122:E123"/>
    <mergeCell ref="B64:C64"/>
    <mergeCell ref="D64:E64"/>
    <mergeCell ref="F64:G64"/>
    <mergeCell ref="H64:I64"/>
    <mergeCell ref="J64:L64"/>
    <mergeCell ref="J91:L91"/>
    <mergeCell ref="H118:I118"/>
    <mergeCell ref="J118:L118"/>
    <mergeCell ref="B116:C116"/>
    <mergeCell ref="D116:E116"/>
    <mergeCell ref="F116:G116"/>
    <mergeCell ref="H116:I116"/>
    <mergeCell ref="J116:L116"/>
    <mergeCell ref="B117:C117"/>
    <mergeCell ref="D117:E117"/>
    <mergeCell ref="H119:I119"/>
    <mergeCell ref="J119:L119"/>
    <mergeCell ref="B120:C120"/>
    <mergeCell ref="D120:E120"/>
    <mergeCell ref="F120:G120"/>
    <mergeCell ref="H120:I120"/>
    <mergeCell ref="J120:L120"/>
    <mergeCell ref="F117:G117"/>
    <mergeCell ref="H117:I117"/>
    <mergeCell ref="J117:L117"/>
    <mergeCell ref="B114:C114"/>
    <mergeCell ref="D114:E114"/>
    <mergeCell ref="F114:G114"/>
    <mergeCell ref="H114:I114"/>
    <mergeCell ref="J114:L114"/>
    <mergeCell ref="B115:C115"/>
    <mergeCell ref="D115:E115"/>
    <mergeCell ref="F115:G115"/>
    <mergeCell ref="H115:I115"/>
    <mergeCell ref="J115:L115"/>
    <mergeCell ref="D109:I109"/>
    <mergeCell ref="E110:H110"/>
    <mergeCell ref="B111:L111"/>
    <mergeCell ref="J113:L113"/>
    <mergeCell ref="G95:H95"/>
    <mergeCell ref="I95:L95"/>
    <mergeCell ref="B99:L99"/>
    <mergeCell ref="B100:L100"/>
    <mergeCell ref="B102:L102"/>
    <mergeCell ref="B103:L103"/>
    <mergeCell ref="C95:C96"/>
    <mergeCell ref="D95:D96"/>
    <mergeCell ref="E95:E96"/>
    <mergeCell ref="F95:F96"/>
    <mergeCell ref="B94:L94"/>
    <mergeCell ref="B92:C92"/>
    <mergeCell ref="D92:E92"/>
    <mergeCell ref="F92:G92"/>
    <mergeCell ref="H92:I92"/>
    <mergeCell ref="J92:L92"/>
    <mergeCell ref="B93:C93"/>
    <mergeCell ref="D93:E93"/>
    <mergeCell ref="F93:G93"/>
    <mergeCell ref="H93:I93"/>
    <mergeCell ref="J93:L93"/>
    <mergeCell ref="B89:C89"/>
    <mergeCell ref="D89:E89"/>
    <mergeCell ref="F89:G89"/>
    <mergeCell ref="H89:I89"/>
    <mergeCell ref="J89:L89"/>
    <mergeCell ref="B90:C90"/>
    <mergeCell ref="D90:E90"/>
    <mergeCell ref="F90:G90"/>
    <mergeCell ref="H90:I90"/>
    <mergeCell ref="J90:L90"/>
    <mergeCell ref="B87:C87"/>
    <mergeCell ref="D87:E87"/>
    <mergeCell ref="F87:G87"/>
    <mergeCell ref="H87:I87"/>
    <mergeCell ref="J87:L87"/>
    <mergeCell ref="B88:C88"/>
    <mergeCell ref="D88:E88"/>
    <mergeCell ref="F88:G88"/>
    <mergeCell ref="H88:I88"/>
    <mergeCell ref="J88:L88"/>
    <mergeCell ref="B80:L80"/>
    <mergeCell ref="D84:I84"/>
    <mergeCell ref="E85:H85"/>
    <mergeCell ref="D86:I86"/>
    <mergeCell ref="G68:H68"/>
    <mergeCell ref="I68:L68"/>
    <mergeCell ref="B72:L72"/>
    <mergeCell ref="B73:L73"/>
    <mergeCell ref="B76:L76"/>
    <mergeCell ref="C68:C69"/>
    <mergeCell ref="D68:D69"/>
    <mergeCell ref="E68:E69"/>
    <mergeCell ref="F68:F69"/>
    <mergeCell ref="B66:C66"/>
    <mergeCell ref="D66:E66"/>
    <mergeCell ref="F66:G66"/>
    <mergeCell ref="H66:I66"/>
    <mergeCell ref="J66:L66"/>
    <mergeCell ref="B67:L67"/>
    <mergeCell ref="B63:C63"/>
    <mergeCell ref="D63:E63"/>
    <mergeCell ref="F63:G63"/>
    <mergeCell ref="H63:I63"/>
    <mergeCell ref="J63:L63"/>
    <mergeCell ref="B65:C65"/>
    <mergeCell ref="D65:E65"/>
    <mergeCell ref="F65:G65"/>
    <mergeCell ref="H65:I65"/>
    <mergeCell ref="J65:L65"/>
    <mergeCell ref="B61:C61"/>
    <mergeCell ref="D61:E61"/>
    <mergeCell ref="F61:G61"/>
    <mergeCell ref="H61:I61"/>
    <mergeCell ref="J61:L61"/>
    <mergeCell ref="B62:C62"/>
    <mergeCell ref="D62:E62"/>
    <mergeCell ref="F62:G62"/>
    <mergeCell ref="H62:I62"/>
    <mergeCell ref="J62:L62"/>
    <mergeCell ref="B54:L54"/>
    <mergeCell ref="D57:I57"/>
    <mergeCell ref="E58:H58"/>
    <mergeCell ref="B60:C60"/>
    <mergeCell ref="D60:E60"/>
    <mergeCell ref="F60:G60"/>
    <mergeCell ref="H60:I60"/>
    <mergeCell ref="J60:L60"/>
    <mergeCell ref="A53:L53"/>
    <mergeCell ref="G42:H42"/>
    <mergeCell ref="I42:L42"/>
    <mergeCell ref="B46:L46"/>
    <mergeCell ref="B47:L47"/>
    <mergeCell ref="B49:L49"/>
    <mergeCell ref="B50:L50"/>
    <mergeCell ref="C42:C43"/>
    <mergeCell ref="D42:D43"/>
    <mergeCell ref="E42:E43"/>
    <mergeCell ref="F42:F43"/>
    <mergeCell ref="B40:C40"/>
    <mergeCell ref="D40:E40"/>
    <mergeCell ref="F40:G40"/>
    <mergeCell ref="H40:I40"/>
    <mergeCell ref="J40:L40"/>
    <mergeCell ref="B41:L41"/>
    <mergeCell ref="B37:C37"/>
    <mergeCell ref="D37:E37"/>
    <mergeCell ref="F37:G37"/>
    <mergeCell ref="H37:I37"/>
    <mergeCell ref="J37:L37"/>
    <mergeCell ref="B38:C38"/>
    <mergeCell ref="D38:E38"/>
    <mergeCell ref="F38:G38"/>
    <mergeCell ref="H38:I38"/>
    <mergeCell ref="J38:L38"/>
    <mergeCell ref="B35:C35"/>
    <mergeCell ref="D35:E35"/>
    <mergeCell ref="F35:G35"/>
    <mergeCell ref="H35:I35"/>
    <mergeCell ref="J35:L35"/>
    <mergeCell ref="B36:C36"/>
    <mergeCell ref="D36:E36"/>
    <mergeCell ref="F36:G36"/>
    <mergeCell ref="H36:I36"/>
    <mergeCell ref="J36:L36"/>
    <mergeCell ref="B27:L27"/>
    <mergeCell ref="D31:I31"/>
    <mergeCell ref="E32:H32"/>
    <mergeCell ref="D33:I33"/>
    <mergeCell ref="B34:C34"/>
    <mergeCell ref="D34:E34"/>
    <mergeCell ref="F34:G34"/>
    <mergeCell ref="H34:I34"/>
    <mergeCell ref="J34:L34"/>
    <mergeCell ref="B15:L15"/>
    <mergeCell ref="G16:H16"/>
    <mergeCell ref="I16:L16"/>
    <mergeCell ref="B20:L20"/>
    <mergeCell ref="B21:L21"/>
    <mergeCell ref="B24:L24"/>
    <mergeCell ref="C16:C17"/>
    <mergeCell ref="D16:D17"/>
    <mergeCell ref="E16:E17"/>
    <mergeCell ref="F16:F17"/>
    <mergeCell ref="B12:C12"/>
    <mergeCell ref="D12:E12"/>
    <mergeCell ref="F12:G12"/>
    <mergeCell ref="H12:I12"/>
    <mergeCell ref="J12:L12"/>
    <mergeCell ref="B14:C14"/>
    <mergeCell ref="D14:E14"/>
    <mergeCell ref="F14:G14"/>
    <mergeCell ref="H14:I14"/>
    <mergeCell ref="J14:L14"/>
    <mergeCell ref="B10:C10"/>
    <mergeCell ref="D10:E10"/>
    <mergeCell ref="F10:G10"/>
    <mergeCell ref="H10:I10"/>
    <mergeCell ref="J10:L10"/>
    <mergeCell ref="B11:C11"/>
    <mergeCell ref="D11:E11"/>
    <mergeCell ref="F11:G11"/>
    <mergeCell ref="H11:I11"/>
    <mergeCell ref="J11:L11"/>
    <mergeCell ref="J8:L8"/>
    <mergeCell ref="B9:C9"/>
    <mergeCell ref="D9:E9"/>
    <mergeCell ref="F9:G9"/>
    <mergeCell ref="H9:I9"/>
    <mergeCell ref="J9:L9"/>
    <mergeCell ref="D3:I3"/>
    <mergeCell ref="E4:H4"/>
    <mergeCell ref="B8:C8"/>
    <mergeCell ref="D8:E8"/>
    <mergeCell ref="F8:G8"/>
    <mergeCell ref="H8:I8"/>
  </mergeCells>
  <printOptions horizontalCentered="1" verticalCentered="1"/>
  <pageMargins left="0" right="0" top="0" bottom="0" header="0" footer="0.31496062992125984"/>
  <pageSetup horizontalDpi="300" verticalDpi="300" orientation="landscape" paperSize="9" scale="53" r:id="rId2"/>
  <rowBreaks count="4" manualBreakCount="4">
    <brk id="26" max="255" man="1"/>
    <brk id="53" max="255" man="1"/>
    <brk id="79" max="255" man="1"/>
    <brk id="105" max="255" man="1"/>
  </rowBreaks>
  <colBreaks count="1" manualBreakCount="1">
    <brk id="12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68CF9"/>
  </sheetPr>
  <dimension ref="A1:O152"/>
  <sheetViews>
    <sheetView windowProtection="1" showGridLines="0" view="pageBreakPreview" zoomScale="60" zoomScaleNormal="45" workbookViewId="0" topLeftCell="A1">
      <selection activeCell="J9" sqref="J9:L9"/>
    </sheetView>
  </sheetViews>
  <sheetFormatPr defaultColWidth="9.00390625" defaultRowHeight="19.5" customHeight="1"/>
  <cols>
    <col min="1" max="1" width="32.8515625" style="40" customWidth="1"/>
    <col min="2" max="2" width="25.7109375" style="40" customWidth="1"/>
    <col min="3" max="3" width="26.28125" style="40" customWidth="1"/>
    <col min="4" max="4" width="24.00390625" style="40" customWidth="1"/>
    <col min="5" max="5" width="27.28125" style="40" customWidth="1"/>
    <col min="6" max="6" width="24.57421875" style="40" customWidth="1"/>
    <col min="7" max="7" width="24.421875" style="40" customWidth="1"/>
    <col min="8" max="8" width="20.7109375" style="40" customWidth="1"/>
    <col min="9" max="9" width="29.140625" style="40" customWidth="1"/>
    <col min="10" max="11" width="14.7109375" style="40" customWidth="1"/>
    <col min="12" max="12" width="20.421875" style="40" customWidth="1"/>
    <col min="13" max="15" width="9.140625" style="40" customWidth="1"/>
  </cols>
  <sheetData>
    <row r="1" spans="1:3" ht="24.75" customHeight="1">
      <c r="A1" s="46"/>
      <c r="B1" s="46"/>
      <c r="C1" s="46"/>
    </row>
    <row r="2" ht="24.75" customHeight="1"/>
    <row r="3" spans="4:9" ht="30" customHeight="1">
      <c r="D3" s="257" t="s">
        <v>194</v>
      </c>
      <c r="E3" s="257"/>
      <c r="F3" s="257"/>
      <c r="G3" s="257"/>
      <c r="H3" s="257"/>
      <c r="I3" s="257"/>
    </row>
    <row r="4" spans="4:9" ht="30" customHeight="1">
      <c r="D4" s="232" t="s">
        <v>62</v>
      </c>
      <c r="E4" s="232"/>
      <c r="F4" s="232"/>
      <c r="G4" s="232"/>
      <c r="H4" s="232"/>
      <c r="I4" s="232"/>
    </row>
    <row r="5" spans="4:9" ht="29.25" customHeight="1">
      <c r="D5" s="42"/>
      <c r="E5" s="42"/>
      <c r="F5" s="42"/>
      <c r="G5" s="42"/>
      <c r="H5" s="42"/>
      <c r="I5" s="42"/>
    </row>
    <row r="6" ht="27" customHeight="1"/>
    <row r="7" spans="1:12" s="38" customFormat="1" ht="24.75" customHeight="1">
      <c r="A7" s="220" t="s">
        <v>34</v>
      </c>
      <c r="B7" s="221" t="s">
        <v>1</v>
      </c>
      <c r="C7" s="221"/>
      <c r="D7" s="221" t="s">
        <v>2</v>
      </c>
      <c r="E7" s="221"/>
      <c r="F7" s="221" t="s">
        <v>3</v>
      </c>
      <c r="G7" s="221"/>
      <c r="H7" s="221" t="s">
        <v>4</v>
      </c>
      <c r="I7" s="221"/>
      <c r="J7" s="221" t="s">
        <v>5</v>
      </c>
      <c r="K7" s="221"/>
      <c r="L7" s="221"/>
    </row>
    <row r="8" spans="1:12" s="38" customFormat="1" ht="24.75" customHeight="1">
      <c r="A8" s="220"/>
      <c r="B8" s="222">
        <f>'CARD 1-5 CRECHE - 04 à 05 MESES'!B9:C9</f>
        <v>44984</v>
      </c>
      <c r="C8" s="222"/>
      <c r="D8" s="222">
        <f>B8+1</f>
        <v>44985</v>
      </c>
      <c r="E8" s="222"/>
      <c r="F8" s="222">
        <f>D8+1</f>
        <v>44986</v>
      </c>
      <c r="G8" s="222"/>
      <c r="H8" s="222">
        <f>F8+1</f>
        <v>44987</v>
      </c>
      <c r="I8" s="222"/>
      <c r="J8" s="222">
        <f>H8+1</f>
        <v>44988</v>
      </c>
      <c r="K8" s="222"/>
      <c r="L8" s="222"/>
    </row>
    <row r="9" spans="1:12" s="38" customFormat="1" ht="129.75" customHeight="1" thickBot="1" thickTop="1">
      <c r="A9" s="43" t="s">
        <v>154</v>
      </c>
      <c r="B9" s="260"/>
      <c r="C9" s="260"/>
      <c r="D9" s="260"/>
      <c r="E9" s="260"/>
      <c r="F9" s="260" t="s">
        <v>70</v>
      </c>
      <c r="G9" s="260"/>
      <c r="H9" s="258" t="s">
        <v>70</v>
      </c>
      <c r="I9" s="258"/>
      <c r="J9" s="258" t="s">
        <v>70</v>
      </c>
      <c r="K9" s="258"/>
      <c r="L9" s="258"/>
    </row>
    <row r="10" spans="1:12" s="38" customFormat="1" ht="144.75" customHeight="1" thickBot="1" thickTop="1">
      <c r="A10" s="43" t="s">
        <v>155</v>
      </c>
      <c r="B10" s="261"/>
      <c r="C10" s="261"/>
      <c r="D10" s="261"/>
      <c r="E10" s="261"/>
      <c r="F10" s="261" t="s">
        <v>358</v>
      </c>
      <c r="G10" s="261"/>
      <c r="H10" s="261" t="s">
        <v>352</v>
      </c>
      <c r="I10" s="261"/>
      <c r="J10" s="261" t="s">
        <v>359</v>
      </c>
      <c r="K10" s="261"/>
      <c r="L10" s="261"/>
    </row>
    <row r="11" spans="1:12" ht="129.75" customHeight="1" thickBot="1" thickTop="1">
      <c r="A11" s="43" t="s">
        <v>156</v>
      </c>
      <c r="B11" s="260"/>
      <c r="C11" s="260"/>
      <c r="D11" s="260"/>
      <c r="E11" s="260"/>
      <c r="F11" s="260" t="s">
        <v>70</v>
      </c>
      <c r="G11" s="260"/>
      <c r="H11" s="258" t="s">
        <v>70</v>
      </c>
      <c r="I11" s="258"/>
      <c r="J11" s="258" t="s">
        <v>70</v>
      </c>
      <c r="K11" s="258"/>
      <c r="L11" s="258"/>
    </row>
    <row r="12" spans="1:12" ht="129.75" customHeight="1" thickBot="1" thickTop="1">
      <c r="A12" s="43" t="s">
        <v>157</v>
      </c>
      <c r="B12" s="261"/>
      <c r="C12" s="261"/>
      <c r="D12" s="261"/>
      <c r="E12" s="261"/>
      <c r="F12" s="261" t="s">
        <v>74</v>
      </c>
      <c r="G12" s="261"/>
      <c r="H12" s="261" t="s">
        <v>76</v>
      </c>
      <c r="I12" s="261"/>
      <c r="J12" s="261" t="s">
        <v>75</v>
      </c>
      <c r="K12" s="261"/>
      <c r="L12" s="261"/>
    </row>
    <row r="13" spans="1:12" ht="129.75" customHeight="1" thickBot="1" thickTop="1">
      <c r="A13" s="43" t="s">
        <v>158</v>
      </c>
      <c r="B13" s="260"/>
      <c r="C13" s="260"/>
      <c r="D13" s="260"/>
      <c r="E13" s="260"/>
      <c r="F13" s="260" t="s">
        <v>70</v>
      </c>
      <c r="G13" s="260"/>
      <c r="H13" s="258" t="s">
        <v>70</v>
      </c>
      <c r="I13" s="258"/>
      <c r="J13" s="258" t="s">
        <v>70</v>
      </c>
      <c r="K13" s="258"/>
      <c r="L13" s="258"/>
    </row>
    <row r="14" spans="2:12" ht="19.5" customHeight="1" thickBot="1" thickTop="1">
      <c r="B14" s="184" t="s">
        <v>6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6"/>
    </row>
    <row r="15" spans="2:12" ht="16.5" customHeight="1">
      <c r="B15" s="191" t="s">
        <v>8</v>
      </c>
      <c r="C15" s="183" t="s">
        <v>9</v>
      </c>
      <c r="D15" s="182" t="s">
        <v>10</v>
      </c>
      <c r="E15" s="182" t="s">
        <v>11</v>
      </c>
      <c r="F15" s="182" t="s">
        <v>12</v>
      </c>
      <c r="G15" s="183" t="s">
        <v>13</v>
      </c>
      <c r="H15" s="183"/>
      <c r="I15" s="183" t="s">
        <v>14</v>
      </c>
      <c r="J15" s="183"/>
      <c r="K15" s="183"/>
      <c r="L15" s="187"/>
    </row>
    <row r="16" spans="1:13" s="39" customFormat="1" ht="23.25" customHeight="1">
      <c r="A16" s="40"/>
      <c r="B16" s="191"/>
      <c r="C16" s="183"/>
      <c r="D16" s="183"/>
      <c r="E16" s="183"/>
      <c r="F16" s="182"/>
      <c r="G16" s="9" t="s">
        <v>15</v>
      </c>
      <c r="H16" s="9" t="s">
        <v>16</v>
      </c>
      <c r="I16" s="9" t="s">
        <v>17</v>
      </c>
      <c r="J16" s="9" t="s">
        <v>18</v>
      </c>
      <c r="K16" s="9" t="s">
        <v>19</v>
      </c>
      <c r="L16" s="53" t="s">
        <v>20</v>
      </c>
      <c r="M16" s="40"/>
    </row>
    <row r="17" spans="2:12" ht="20.25" customHeight="1">
      <c r="B17" s="163">
        <f>(C17*4)+(E17*4)+(F17*9)</f>
        <v>475.06999999999994</v>
      </c>
      <c r="C17" s="164">
        <v>76.49</v>
      </c>
      <c r="D17" s="164">
        <v>3.1</v>
      </c>
      <c r="E17" s="164">
        <v>17.55</v>
      </c>
      <c r="F17" s="165">
        <v>10.99</v>
      </c>
      <c r="G17" s="164">
        <v>356.44</v>
      </c>
      <c r="H17" s="164">
        <v>110.37</v>
      </c>
      <c r="I17" s="164">
        <v>226.24</v>
      </c>
      <c r="J17" s="164">
        <v>63.76</v>
      </c>
      <c r="K17" s="164">
        <v>4.25</v>
      </c>
      <c r="L17" s="166">
        <v>3.99</v>
      </c>
    </row>
    <row r="18" spans="2:12" ht="20.2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2:12" ht="21" customHeight="1">
      <c r="B19" s="208" t="s">
        <v>25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</row>
    <row r="20" spans="2:12" ht="21" customHeight="1">
      <c r="B20" s="208" t="s">
        <v>26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</row>
    <row r="21" spans="2:12" ht="21" customHeight="1">
      <c r="B21" s="45" t="s">
        <v>27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3" ht="24.75" customHeight="1">
      <c r="A22" s="71" t="s">
        <v>77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M22" s="45"/>
    </row>
    <row r="23" spans="1:13" ht="24.75" customHeight="1">
      <c r="A23" s="55" t="s">
        <v>72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45"/>
    </row>
    <row r="24" spans="1:13" ht="24.75" customHeight="1">
      <c r="A24" s="55" t="s">
        <v>78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45"/>
    </row>
    <row r="25" spans="1:13" ht="24.75" customHeight="1">
      <c r="A25" s="55" t="s">
        <v>79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45"/>
    </row>
    <row r="26" spans="1:13" ht="24.75" customHeight="1">
      <c r="A26" s="55" t="s">
        <v>80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45"/>
    </row>
    <row r="27" spans="1:13" ht="24.75" customHeight="1">
      <c r="A27" s="55" t="s">
        <v>81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45"/>
    </row>
    <row r="28" spans="1:12" ht="24.75" customHeight="1">
      <c r="A28" s="262" t="s">
        <v>82</v>
      </c>
      <c r="B28" s="262"/>
      <c r="C28" s="262"/>
      <c r="D28" s="262"/>
      <c r="E28" s="262"/>
      <c r="F28" s="262"/>
      <c r="G28" s="72"/>
      <c r="H28" s="72"/>
      <c r="I28" s="72"/>
      <c r="J28" s="72"/>
      <c r="K28" s="72"/>
      <c r="L28" s="72"/>
    </row>
    <row r="29" spans="1:13" ht="24.75" customHeight="1">
      <c r="A29" s="71" t="s">
        <v>83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M29" s="45"/>
    </row>
    <row r="30" spans="1:12" ht="24.75" customHeight="1">
      <c r="A30" s="218" t="s">
        <v>496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</row>
    <row r="31" spans="4:9" ht="19.5" customHeight="1">
      <c r="D31" s="257"/>
      <c r="E31" s="257"/>
      <c r="F31" s="257"/>
      <c r="G31" s="257"/>
      <c r="H31" s="257"/>
      <c r="I31" s="257"/>
    </row>
    <row r="32" ht="29.25" customHeight="1"/>
    <row r="33" spans="4:9" ht="30" customHeight="1">
      <c r="D33" s="257" t="s">
        <v>194</v>
      </c>
      <c r="E33" s="257"/>
      <c r="F33" s="257"/>
      <c r="G33" s="257"/>
      <c r="H33" s="257"/>
      <c r="I33" s="257"/>
    </row>
    <row r="34" spans="4:10" ht="30" customHeight="1">
      <c r="D34" s="232" t="s">
        <v>65</v>
      </c>
      <c r="E34" s="232"/>
      <c r="F34" s="232"/>
      <c r="G34" s="232"/>
      <c r="H34" s="232"/>
      <c r="I34" s="232"/>
      <c r="J34" s="232"/>
    </row>
    <row r="35" spans="4:10" ht="29.25" customHeight="1" thickBot="1">
      <c r="D35" s="42"/>
      <c r="E35" s="42"/>
      <c r="F35" s="42"/>
      <c r="G35" s="42"/>
      <c r="H35" s="42"/>
      <c r="I35" s="42"/>
      <c r="J35" s="42"/>
    </row>
    <row r="36" spans="1:12" s="38" customFormat="1" ht="24.75" customHeight="1" thickBot="1" thickTop="1">
      <c r="A36" s="220" t="s">
        <v>34</v>
      </c>
      <c r="B36" s="221" t="s">
        <v>1</v>
      </c>
      <c r="C36" s="221"/>
      <c r="D36" s="221" t="s">
        <v>2</v>
      </c>
      <c r="E36" s="221"/>
      <c r="F36" s="221" t="s">
        <v>3</v>
      </c>
      <c r="G36" s="221"/>
      <c r="H36" s="221" t="s">
        <v>4</v>
      </c>
      <c r="I36" s="221"/>
      <c r="J36" s="221" t="s">
        <v>5</v>
      </c>
      <c r="K36" s="221"/>
      <c r="L36" s="221"/>
    </row>
    <row r="37" spans="1:12" s="38" customFormat="1" ht="24.75" customHeight="1" thickBot="1" thickTop="1">
      <c r="A37" s="220"/>
      <c r="B37" s="222">
        <f>J8+3</f>
        <v>44991</v>
      </c>
      <c r="C37" s="222"/>
      <c r="D37" s="222">
        <f>B37+1</f>
        <v>44992</v>
      </c>
      <c r="E37" s="222"/>
      <c r="F37" s="222">
        <f>D37+1</f>
        <v>44993</v>
      </c>
      <c r="G37" s="222"/>
      <c r="H37" s="222">
        <f>F37+1</f>
        <v>44994</v>
      </c>
      <c r="I37" s="222"/>
      <c r="J37" s="233">
        <f>H37+1</f>
        <v>44995</v>
      </c>
      <c r="K37" s="233"/>
      <c r="L37" s="233"/>
    </row>
    <row r="38" spans="1:12" s="38" customFormat="1" ht="129.75" customHeight="1" thickBot="1" thickTop="1">
      <c r="A38" s="43" t="s">
        <v>154</v>
      </c>
      <c r="B38" s="258" t="s">
        <v>70</v>
      </c>
      <c r="C38" s="258"/>
      <c r="D38" s="258" t="s">
        <v>70</v>
      </c>
      <c r="E38" s="258"/>
      <c r="F38" s="258" t="s">
        <v>70</v>
      </c>
      <c r="G38" s="258"/>
      <c r="H38" s="258" t="s">
        <v>70</v>
      </c>
      <c r="I38" s="258"/>
      <c r="J38" s="260" t="s">
        <v>70</v>
      </c>
      <c r="K38" s="260"/>
      <c r="L38" s="260"/>
    </row>
    <row r="39" spans="1:12" s="38" customFormat="1" ht="144.75" customHeight="1" thickBot="1" thickTop="1">
      <c r="A39" s="43" t="s">
        <v>155</v>
      </c>
      <c r="B39" s="263" t="s">
        <v>360</v>
      </c>
      <c r="C39" s="263"/>
      <c r="D39" s="263" t="s">
        <v>353</v>
      </c>
      <c r="E39" s="263"/>
      <c r="F39" s="263" t="s">
        <v>361</v>
      </c>
      <c r="G39" s="263"/>
      <c r="H39" s="263" t="s">
        <v>354</v>
      </c>
      <c r="I39" s="263"/>
      <c r="J39" s="263" t="s">
        <v>362</v>
      </c>
      <c r="K39" s="263"/>
      <c r="L39" s="263"/>
    </row>
    <row r="40" spans="1:12" ht="129.75" customHeight="1" thickBot="1" thickTop="1">
      <c r="A40" s="43" t="s">
        <v>156</v>
      </c>
      <c r="B40" s="258" t="s">
        <v>70</v>
      </c>
      <c r="C40" s="258"/>
      <c r="D40" s="258" t="s">
        <v>70</v>
      </c>
      <c r="E40" s="258"/>
      <c r="F40" s="258" t="s">
        <v>70</v>
      </c>
      <c r="G40" s="258"/>
      <c r="H40" s="258" t="s">
        <v>70</v>
      </c>
      <c r="I40" s="258"/>
      <c r="J40" s="260" t="s">
        <v>70</v>
      </c>
      <c r="K40" s="260"/>
      <c r="L40" s="260"/>
    </row>
    <row r="41" spans="1:12" ht="129.75" customHeight="1" thickBot="1" thickTop="1">
      <c r="A41" s="43" t="s">
        <v>157</v>
      </c>
      <c r="B41" s="263" t="s">
        <v>84</v>
      </c>
      <c r="C41" s="263"/>
      <c r="D41" s="263" t="s">
        <v>75</v>
      </c>
      <c r="E41" s="263"/>
      <c r="F41" s="263" t="s">
        <v>85</v>
      </c>
      <c r="G41" s="263"/>
      <c r="H41" s="263" t="s">
        <v>76</v>
      </c>
      <c r="I41" s="263"/>
      <c r="J41" s="263" t="s">
        <v>74</v>
      </c>
      <c r="K41" s="263"/>
      <c r="L41" s="263"/>
    </row>
    <row r="42" spans="1:12" ht="129.75" customHeight="1" thickBot="1" thickTop="1">
      <c r="A42" s="43" t="s">
        <v>158</v>
      </c>
      <c r="B42" s="258" t="s">
        <v>70</v>
      </c>
      <c r="C42" s="258"/>
      <c r="D42" s="258" t="s">
        <v>70</v>
      </c>
      <c r="E42" s="258"/>
      <c r="F42" s="258" t="s">
        <v>70</v>
      </c>
      <c r="G42" s="258"/>
      <c r="H42" s="258" t="s">
        <v>70</v>
      </c>
      <c r="I42" s="258"/>
      <c r="J42" s="260" t="s">
        <v>70</v>
      </c>
      <c r="K42" s="260"/>
      <c r="L42" s="260"/>
    </row>
    <row r="43" spans="2:12" ht="19.5" customHeight="1" thickBot="1" thickTop="1">
      <c r="B43" s="184" t="s">
        <v>6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6"/>
    </row>
    <row r="44" spans="2:12" ht="16.5" customHeight="1">
      <c r="B44" s="191" t="s">
        <v>8</v>
      </c>
      <c r="C44" s="183" t="s">
        <v>9</v>
      </c>
      <c r="D44" s="182" t="s">
        <v>10</v>
      </c>
      <c r="E44" s="182" t="s">
        <v>11</v>
      </c>
      <c r="F44" s="182" t="s">
        <v>12</v>
      </c>
      <c r="G44" s="183" t="s">
        <v>13</v>
      </c>
      <c r="H44" s="183"/>
      <c r="I44" s="183" t="s">
        <v>14</v>
      </c>
      <c r="J44" s="183"/>
      <c r="K44" s="183"/>
      <c r="L44" s="187"/>
    </row>
    <row r="45" spans="1:13" s="39" customFormat="1" ht="23.25" customHeight="1">
      <c r="A45" s="40"/>
      <c r="B45" s="191"/>
      <c r="C45" s="183"/>
      <c r="D45" s="183"/>
      <c r="E45" s="183"/>
      <c r="F45" s="182"/>
      <c r="G45" s="9" t="s">
        <v>15</v>
      </c>
      <c r="H45" s="9" t="s">
        <v>16</v>
      </c>
      <c r="I45" s="9" t="s">
        <v>17</v>
      </c>
      <c r="J45" s="9" t="s">
        <v>18</v>
      </c>
      <c r="K45" s="9" t="s">
        <v>19</v>
      </c>
      <c r="L45" s="53" t="s">
        <v>20</v>
      </c>
      <c r="M45" s="40"/>
    </row>
    <row r="46" spans="2:12" ht="20.25" customHeight="1">
      <c r="B46" s="163">
        <f>(C46*4)+(E46*4)+(F46*9)</f>
        <v>452.092</v>
      </c>
      <c r="C46" s="164">
        <v>71.85</v>
      </c>
      <c r="D46" s="164">
        <v>2.89</v>
      </c>
      <c r="E46" s="164">
        <v>16.45</v>
      </c>
      <c r="F46" s="165">
        <v>10.988</v>
      </c>
      <c r="G46" s="164">
        <v>324.63</v>
      </c>
      <c r="H46" s="164">
        <v>108.42</v>
      </c>
      <c r="I46" s="164">
        <v>210.25</v>
      </c>
      <c r="J46" s="164">
        <v>65.7</v>
      </c>
      <c r="K46" s="164">
        <v>3.25</v>
      </c>
      <c r="L46" s="166">
        <v>3.56</v>
      </c>
    </row>
    <row r="47" spans="2:12" s="69" customFormat="1" ht="20.25" customHeight="1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2:12" ht="21" customHeight="1">
      <c r="B48" s="208" t="s">
        <v>25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</row>
    <row r="49" spans="2:12" ht="21" customHeight="1">
      <c r="B49" s="208" t="s">
        <v>26</v>
      </c>
      <c r="C49" s="208"/>
      <c r="D49" s="208"/>
      <c r="E49" s="208"/>
      <c r="F49" s="208"/>
      <c r="G49" s="208"/>
      <c r="H49" s="208"/>
      <c r="I49" s="208"/>
      <c r="J49" s="208"/>
      <c r="K49" s="208"/>
      <c r="L49" s="208"/>
    </row>
    <row r="50" spans="2:12" ht="21" customHeight="1">
      <c r="B50" s="45" t="s">
        <v>27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3" ht="24.75" customHeight="1">
      <c r="A51" s="71" t="s">
        <v>77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45"/>
    </row>
    <row r="52" spans="1:13" ht="24.75" customHeight="1">
      <c r="A52" s="61" t="s">
        <v>72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4" ht="24.75" customHeight="1">
      <c r="A53" s="71" t="s">
        <v>78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1:15" ht="24.75" customHeight="1">
      <c r="A54" s="71" t="s">
        <v>79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1:15" ht="24.75" customHeight="1">
      <c r="A55" s="71" t="s">
        <v>80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1:15" ht="24.75" customHeight="1">
      <c r="A56" s="71" t="s">
        <v>81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1:15" ht="24.75" customHeight="1">
      <c r="A57" s="71" t="s">
        <v>82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1:15" ht="24.75" customHeight="1">
      <c r="A58" s="71" t="s">
        <v>83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2" ht="24.75" customHeight="1">
      <c r="A59" s="218" t="s">
        <v>496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</row>
    <row r="60" spans="2:12" ht="21" customHeight="1"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</row>
    <row r="62" ht="29.25" customHeight="1"/>
    <row r="63" spans="4:9" ht="30" customHeight="1">
      <c r="D63" s="257" t="s">
        <v>194</v>
      </c>
      <c r="E63" s="257"/>
      <c r="F63" s="257"/>
      <c r="G63" s="257"/>
      <c r="H63" s="257"/>
      <c r="I63" s="257"/>
    </row>
    <row r="64" spans="5:8" ht="30" customHeight="1">
      <c r="E64" s="232" t="s">
        <v>66</v>
      </c>
      <c r="F64" s="232"/>
      <c r="G64" s="232"/>
      <c r="H64" s="232"/>
    </row>
    <row r="65" ht="29.25" customHeight="1" thickBot="1"/>
    <row r="66" spans="1:12" s="38" customFormat="1" ht="24.75" customHeight="1" thickBot="1" thickTop="1">
      <c r="A66" s="220" t="s">
        <v>34</v>
      </c>
      <c r="B66" s="221" t="s">
        <v>1</v>
      </c>
      <c r="C66" s="221"/>
      <c r="D66" s="221" t="s">
        <v>2</v>
      </c>
      <c r="E66" s="221"/>
      <c r="F66" s="221" t="s">
        <v>3</v>
      </c>
      <c r="G66" s="221"/>
      <c r="H66" s="221" t="s">
        <v>4</v>
      </c>
      <c r="I66" s="221"/>
      <c r="J66" s="221" t="s">
        <v>5</v>
      </c>
      <c r="K66" s="221"/>
      <c r="L66" s="221"/>
    </row>
    <row r="67" spans="1:12" s="38" customFormat="1" ht="24.75" customHeight="1" thickBot="1" thickTop="1">
      <c r="A67" s="220"/>
      <c r="B67" s="222">
        <f>J37+3</f>
        <v>44998</v>
      </c>
      <c r="C67" s="222"/>
      <c r="D67" s="222">
        <f>B67+1</f>
        <v>44999</v>
      </c>
      <c r="E67" s="222"/>
      <c r="F67" s="222">
        <f>D67+1</f>
        <v>45000</v>
      </c>
      <c r="G67" s="222"/>
      <c r="H67" s="222">
        <f>F67+1</f>
        <v>45001</v>
      </c>
      <c r="I67" s="222"/>
      <c r="J67" s="233">
        <f>H67+1</f>
        <v>45002</v>
      </c>
      <c r="K67" s="233"/>
      <c r="L67" s="233"/>
    </row>
    <row r="68" spans="1:12" s="38" customFormat="1" ht="129.75" customHeight="1" thickBot="1" thickTop="1">
      <c r="A68" s="43" t="s">
        <v>154</v>
      </c>
      <c r="B68" s="258" t="s">
        <v>70</v>
      </c>
      <c r="C68" s="258"/>
      <c r="D68" s="258" t="s">
        <v>70</v>
      </c>
      <c r="E68" s="258"/>
      <c r="F68" s="258" t="s">
        <v>70</v>
      </c>
      <c r="G68" s="258"/>
      <c r="H68" s="258" t="s">
        <v>70</v>
      </c>
      <c r="I68" s="258"/>
      <c r="J68" s="258" t="s">
        <v>70</v>
      </c>
      <c r="K68" s="258"/>
      <c r="L68" s="258"/>
    </row>
    <row r="69" spans="1:12" s="38" customFormat="1" ht="144.75" customHeight="1" thickBot="1" thickTop="1">
      <c r="A69" s="43" t="s">
        <v>155</v>
      </c>
      <c r="B69" s="263" t="s">
        <v>363</v>
      </c>
      <c r="C69" s="263"/>
      <c r="D69" s="263" t="s">
        <v>355</v>
      </c>
      <c r="E69" s="263"/>
      <c r="F69" s="263" t="s">
        <v>364</v>
      </c>
      <c r="G69" s="263"/>
      <c r="H69" s="263" t="s">
        <v>356</v>
      </c>
      <c r="I69" s="263"/>
      <c r="J69" s="263" t="s">
        <v>365</v>
      </c>
      <c r="K69" s="263"/>
      <c r="L69" s="263"/>
    </row>
    <row r="70" spans="1:12" ht="129.75" customHeight="1" thickBot="1" thickTop="1">
      <c r="A70" s="43" t="s">
        <v>156</v>
      </c>
      <c r="B70" s="258" t="s">
        <v>70</v>
      </c>
      <c r="C70" s="258"/>
      <c r="D70" s="258" t="s">
        <v>70</v>
      </c>
      <c r="E70" s="258"/>
      <c r="F70" s="258" t="s">
        <v>70</v>
      </c>
      <c r="G70" s="258"/>
      <c r="H70" s="258" t="s">
        <v>70</v>
      </c>
      <c r="I70" s="258"/>
      <c r="J70" s="258" t="s">
        <v>70</v>
      </c>
      <c r="K70" s="258"/>
      <c r="L70" s="258"/>
    </row>
    <row r="71" spans="1:12" ht="129.75" customHeight="1" thickBot="1" thickTop="1">
      <c r="A71" s="43" t="s">
        <v>157</v>
      </c>
      <c r="B71" s="263" t="s">
        <v>85</v>
      </c>
      <c r="C71" s="263"/>
      <c r="D71" s="263" t="s">
        <v>84</v>
      </c>
      <c r="E71" s="263"/>
      <c r="F71" s="263" t="s">
        <v>74</v>
      </c>
      <c r="G71" s="263"/>
      <c r="H71" s="263" t="s">
        <v>76</v>
      </c>
      <c r="I71" s="263"/>
      <c r="J71" s="263" t="s">
        <v>75</v>
      </c>
      <c r="K71" s="263"/>
      <c r="L71" s="263"/>
    </row>
    <row r="72" spans="1:12" ht="129.75" customHeight="1" thickBot="1" thickTop="1">
      <c r="A72" s="43" t="s">
        <v>158</v>
      </c>
      <c r="B72" s="258" t="s">
        <v>70</v>
      </c>
      <c r="C72" s="258"/>
      <c r="D72" s="258" t="s">
        <v>70</v>
      </c>
      <c r="E72" s="258"/>
      <c r="F72" s="258" t="s">
        <v>70</v>
      </c>
      <c r="G72" s="258"/>
      <c r="H72" s="258" t="s">
        <v>70</v>
      </c>
      <c r="I72" s="258"/>
      <c r="J72" s="258" t="s">
        <v>70</v>
      </c>
      <c r="K72" s="258"/>
      <c r="L72" s="258"/>
    </row>
    <row r="73" spans="2:12" ht="19.5" customHeight="1" thickBot="1" thickTop="1">
      <c r="B73" s="184" t="s">
        <v>6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6"/>
    </row>
    <row r="74" spans="2:12" ht="16.5" customHeight="1">
      <c r="B74" s="191" t="s">
        <v>8</v>
      </c>
      <c r="C74" s="183" t="s">
        <v>9</v>
      </c>
      <c r="D74" s="182" t="s">
        <v>31</v>
      </c>
      <c r="E74" s="182" t="s">
        <v>73</v>
      </c>
      <c r="F74" s="182" t="s">
        <v>12</v>
      </c>
      <c r="G74" s="183" t="s">
        <v>13</v>
      </c>
      <c r="H74" s="183"/>
      <c r="I74" s="183" t="s">
        <v>14</v>
      </c>
      <c r="J74" s="183"/>
      <c r="K74" s="183"/>
      <c r="L74" s="187"/>
    </row>
    <row r="75" spans="1:13" s="39" customFormat="1" ht="23.25" customHeight="1">
      <c r="A75" s="40"/>
      <c r="B75" s="191"/>
      <c r="C75" s="183"/>
      <c r="D75" s="183"/>
      <c r="E75" s="183"/>
      <c r="F75" s="182"/>
      <c r="G75" s="9" t="s">
        <v>15</v>
      </c>
      <c r="H75" s="9" t="s">
        <v>16</v>
      </c>
      <c r="I75" s="9" t="s">
        <v>17</v>
      </c>
      <c r="J75" s="9" t="s">
        <v>18</v>
      </c>
      <c r="K75" s="9" t="s">
        <v>19</v>
      </c>
      <c r="L75" s="53" t="s">
        <v>20</v>
      </c>
      <c r="M75" s="40"/>
    </row>
    <row r="76" spans="2:12" ht="20.25" customHeight="1">
      <c r="B76" s="163">
        <f>(C76*4)+(E76*4)+(F76*9)</f>
        <v>443.08</v>
      </c>
      <c r="C76" s="164">
        <v>70.85</v>
      </c>
      <c r="D76" s="164">
        <v>3.12</v>
      </c>
      <c r="E76" s="164">
        <v>15.89</v>
      </c>
      <c r="F76" s="165">
        <v>10.68</v>
      </c>
      <c r="G76" s="164">
        <v>310.85</v>
      </c>
      <c r="H76" s="164">
        <v>112.45</v>
      </c>
      <c r="I76" s="164">
        <v>221.33</v>
      </c>
      <c r="J76" s="164">
        <v>66.52</v>
      </c>
      <c r="K76" s="164">
        <v>2.98</v>
      </c>
      <c r="L76" s="166">
        <v>3.21</v>
      </c>
    </row>
    <row r="77" spans="2:12" s="69" customFormat="1" ht="20.25" customHeight="1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</row>
    <row r="78" spans="2:12" ht="21" customHeight="1">
      <c r="B78" s="208" t="s">
        <v>25</v>
      </c>
      <c r="C78" s="208"/>
      <c r="D78" s="208"/>
      <c r="E78" s="208"/>
      <c r="F78" s="208"/>
      <c r="G78" s="208"/>
      <c r="H78" s="208"/>
      <c r="I78" s="208"/>
      <c r="J78" s="208"/>
      <c r="K78" s="208"/>
      <c r="L78" s="208"/>
    </row>
    <row r="79" spans="2:12" ht="21" customHeight="1">
      <c r="B79" s="208" t="s">
        <v>26</v>
      </c>
      <c r="C79" s="208"/>
      <c r="D79" s="208"/>
      <c r="E79" s="208"/>
      <c r="F79" s="208"/>
      <c r="G79" s="208"/>
      <c r="H79" s="208"/>
      <c r="I79" s="208"/>
      <c r="J79" s="208"/>
      <c r="K79" s="208"/>
      <c r="L79" s="208"/>
    </row>
    <row r="80" spans="2:12" ht="21" customHeight="1">
      <c r="B80" s="45" t="s">
        <v>27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1:13" ht="21" customHeight="1">
      <c r="A81" s="71" t="s">
        <v>77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45"/>
    </row>
    <row r="82" spans="1:13" ht="21" customHeight="1">
      <c r="A82" s="71" t="s">
        <v>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</row>
    <row r="83" spans="1:14" ht="21" customHeight="1">
      <c r="A83" s="71" t="s">
        <v>78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</row>
    <row r="84" spans="1:15" ht="21" customHeight="1">
      <c r="A84" s="71" t="s">
        <v>79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1:15" ht="21" customHeight="1">
      <c r="A85" s="71" t="s">
        <v>80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1:15" ht="21" customHeight="1">
      <c r="A86" s="71" t="s">
        <v>81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</row>
    <row r="87" spans="1:15" ht="21" customHeight="1">
      <c r="A87" s="71" t="s">
        <v>82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1:15" ht="21" customHeight="1">
      <c r="A88" s="71" t="s">
        <v>83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</row>
    <row r="89" spans="2:13" ht="21" customHeight="1"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45"/>
    </row>
    <row r="90" spans="1:12" ht="21" customHeight="1">
      <c r="A90" s="218" t="s">
        <v>496</v>
      </c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</row>
    <row r="92" spans="1:3" ht="27" customHeight="1">
      <c r="A92" s="46"/>
      <c r="B92" s="46"/>
      <c r="C92" s="46"/>
    </row>
    <row r="93" spans="1:9" ht="30" customHeight="1">
      <c r="A93" s="46"/>
      <c r="B93" s="46"/>
      <c r="C93" s="46"/>
      <c r="D93" s="257" t="s">
        <v>194</v>
      </c>
      <c r="E93" s="257"/>
      <c r="F93" s="257"/>
      <c r="G93" s="257"/>
      <c r="H93" s="257"/>
      <c r="I93" s="257"/>
    </row>
    <row r="94" spans="1:8" ht="30" customHeight="1">
      <c r="A94" s="46"/>
      <c r="B94" s="46"/>
      <c r="C94" s="46"/>
      <c r="E94" s="232" t="s">
        <v>67</v>
      </c>
      <c r="F94" s="232"/>
      <c r="G94" s="232"/>
      <c r="H94" s="232"/>
    </row>
    <row r="95" spans="1:8" ht="29.25" customHeight="1">
      <c r="A95" s="46"/>
      <c r="B95" s="46"/>
      <c r="C95" s="46"/>
      <c r="E95" s="42"/>
      <c r="F95" s="42"/>
      <c r="G95" s="42"/>
      <c r="H95" s="42"/>
    </row>
    <row r="96" spans="1:9" ht="19.5" customHeight="1" thickBot="1">
      <c r="A96" s="46"/>
      <c r="B96" s="46"/>
      <c r="C96" s="46"/>
      <c r="D96" s="257"/>
      <c r="E96" s="257"/>
      <c r="F96" s="257"/>
      <c r="G96" s="257"/>
      <c r="H96" s="257"/>
      <c r="I96" s="257"/>
    </row>
    <row r="97" spans="1:12" s="38" customFormat="1" ht="24.75" customHeight="1" thickBot="1" thickTop="1">
      <c r="A97" s="220" t="s">
        <v>34</v>
      </c>
      <c r="B97" s="221" t="s">
        <v>1</v>
      </c>
      <c r="C97" s="221"/>
      <c r="D97" s="221" t="s">
        <v>2</v>
      </c>
      <c r="E97" s="221"/>
      <c r="F97" s="221" t="s">
        <v>3</v>
      </c>
      <c r="G97" s="221"/>
      <c r="H97" s="221" t="s">
        <v>4</v>
      </c>
      <c r="I97" s="221"/>
      <c r="J97" s="221" t="s">
        <v>5</v>
      </c>
      <c r="K97" s="221"/>
      <c r="L97" s="221"/>
    </row>
    <row r="98" spans="1:12" s="38" customFormat="1" ht="24.75" customHeight="1" thickBot="1" thickTop="1">
      <c r="A98" s="220"/>
      <c r="B98" s="222">
        <f>J67+3</f>
        <v>45005</v>
      </c>
      <c r="C98" s="222"/>
      <c r="D98" s="222">
        <f>B98+1</f>
        <v>45006</v>
      </c>
      <c r="E98" s="222"/>
      <c r="F98" s="222">
        <f>D98+1</f>
        <v>45007</v>
      </c>
      <c r="G98" s="222"/>
      <c r="H98" s="222">
        <f>F98+1</f>
        <v>45008</v>
      </c>
      <c r="I98" s="222"/>
      <c r="J98" s="233">
        <f>H98+1</f>
        <v>45009</v>
      </c>
      <c r="K98" s="233"/>
      <c r="L98" s="233"/>
    </row>
    <row r="99" spans="1:12" s="38" customFormat="1" ht="129.75" customHeight="1" thickBot="1" thickTop="1">
      <c r="A99" s="43" t="s">
        <v>154</v>
      </c>
      <c r="B99" s="258" t="s">
        <v>70</v>
      </c>
      <c r="C99" s="258"/>
      <c r="D99" s="258" t="s">
        <v>70</v>
      </c>
      <c r="E99" s="258"/>
      <c r="F99" s="258" t="s">
        <v>70</v>
      </c>
      <c r="G99" s="258"/>
      <c r="H99" s="258" t="s">
        <v>70</v>
      </c>
      <c r="I99" s="258"/>
      <c r="J99" s="258" t="s">
        <v>70</v>
      </c>
      <c r="K99" s="258"/>
      <c r="L99" s="258"/>
    </row>
    <row r="100" spans="1:12" s="38" customFormat="1" ht="144.75" customHeight="1" thickBot="1" thickTop="1">
      <c r="A100" s="43" t="s">
        <v>155</v>
      </c>
      <c r="B100" s="263" t="s">
        <v>366</v>
      </c>
      <c r="C100" s="263"/>
      <c r="D100" s="264" t="s">
        <v>357</v>
      </c>
      <c r="E100" s="264"/>
      <c r="F100" s="263" t="s">
        <v>367</v>
      </c>
      <c r="G100" s="263"/>
      <c r="H100" s="263" t="s">
        <v>368</v>
      </c>
      <c r="I100" s="263"/>
      <c r="J100" s="265" t="s">
        <v>369</v>
      </c>
      <c r="K100" s="265"/>
      <c r="L100" s="265"/>
    </row>
    <row r="101" spans="1:12" ht="129.75" customHeight="1" thickBot="1" thickTop="1">
      <c r="A101" s="43" t="s">
        <v>156</v>
      </c>
      <c r="B101" s="258" t="s">
        <v>70</v>
      </c>
      <c r="C101" s="258"/>
      <c r="D101" s="258" t="s">
        <v>70</v>
      </c>
      <c r="E101" s="258"/>
      <c r="F101" s="258" t="s">
        <v>70</v>
      </c>
      <c r="G101" s="258"/>
      <c r="H101" s="258" t="s">
        <v>70</v>
      </c>
      <c r="I101" s="258"/>
      <c r="J101" s="258" t="s">
        <v>70</v>
      </c>
      <c r="K101" s="258"/>
      <c r="L101" s="258"/>
    </row>
    <row r="102" spans="1:12" ht="129.75" customHeight="1" thickBot="1" thickTop="1">
      <c r="A102" s="43" t="s">
        <v>157</v>
      </c>
      <c r="B102" s="258" t="s">
        <v>74</v>
      </c>
      <c r="C102" s="258"/>
      <c r="D102" s="263" t="s">
        <v>75</v>
      </c>
      <c r="E102" s="263"/>
      <c r="F102" s="263" t="s">
        <v>84</v>
      </c>
      <c r="G102" s="263"/>
      <c r="H102" s="263" t="s">
        <v>76</v>
      </c>
      <c r="I102" s="263"/>
      <c r="J102" s="263" t="s">
        <v>85</v>
      </c>
      <c r="K102" s="263"/>
      <c r="L102" s="263"/>
    </row>
    <row r="103" spans="1:12" ht="129.75" customHeight="1" thickBot="1" thickTop="1">
      <c r="A103" s="43" t="s">
        <v>158</v>
      </c>
      <c r="B103" s="258" t="s">
        <v>70</v>
      </c>
      <c r="C103" s="258"/>
      <c r="D103" s="258" t="s">
        <v>70</v>
      </c>
      <c r="E103" s="258"/>
      <c r="F103" s="258" t="s">
        <v>70</v>
      </c>
      <c r="G103" s="258"/>
      <c r="H103" s="258" t="s">
        <v>70</v>
      </c>
      <c r="I103" s="258"/>
      <c r="J103" s="258" t="s">
        <v>70</v>
      </c>
      <c r="K103" s="258"/>
      <c r="L103" s="258"/>
    </row>
    <row r="104" spans="2:12" ht="19.5" customHeight="1" thickBot="1" thickTop="1">
      <c r="B104" s="184" t="s">
        <v>6</v>
      </c>
      <c r="C104" s="185"/>
      <c r="D104" s="185"/>
      <c r="E104" s="185"/>
      <c r="F104" s="185"/>
      <c r="G104" s="185"/>
      <c r="H104" s="185"/>
      <c r="I104" s="185"/>
      <c r="J104" s="185"/>
      <c r="K104" s="185"/>
      <c r="L104" s="186"/>
    </row>
    <row r="105" spans="2:12" ht="16.5" customHeight="1">
      <c r="B105" s="191" t="s">
        <v>8</v>
      </c>
      <c r="C105" s="183" t="s">
        <v>9</v>
      </c>
      <c r="D105" s="182" t="s">
        <v>10</v>
      </c>
      <c r="E105" s="182" t="s">
        <v>11</v>
      </c>
      <c r="F105" s="182" t="s">
        <v>12</v>
      </c>
      <c r="G105" s="183" t="s">
        <v>13</v>
      </c>
      <c r="H105" s="183"/>
      <c r="I105" s="183" t="s">
        <v>14</v>
      </c>
      <c r="J105" s="183"/>
      <c r="K105" s="183"/>
      <c r="L105" s="187"/>
    </row>
    <row r="106" spans="1:13" s="39" customFormat="1" ht="23.25" customHeight="1">
      <c r="A106" s="40"/>
      <c r="B106" s="191"/>
      <c r="C106" s="183"/>
      <c r="D106" s="183"/>
      <c r="E106" s="183"/>
      <c r="F106" s="182"/>
      <c r="G106" s="9" t="s">
        <v>15</v>
      </c>
      <c r="H106" s="9" t="s">
        <v>16</v>
      </c>
      <c r="I106" s="9" t="s">
        <v>17</v>
      </c>
      <c r="J106" s="9" t="s">
        <v>18</v>
      </c>
      <c r="K106" s="9" t="s">
        <v>19</v>
      </c>
      <c r="L106" s="53" t="s">
        <v>20</v>
      </c>
      <c r="M106" s="40"/>
    </row>
    <row r="107" spans="2:12" ht="20.25" customHeight="1">
      <c r="B107" s="163">
        <f>(C107*4)+(E107*4)+(F107*9)</f>
        <v>421.5</v>
      </c>
      <c r="C107" s="164">
        <v>65.8</v>
      </c>
      <c r="D107" s="164">
        <v>2.98</v>
      </c>
      <c r="E107" s="164">
        <v>14.78</v>
      </c>
      <c r="F107" s="165">
        <v>11.02</v>
      </c>
      <c r="G107" s="164">
        <v>298.32</v>
      </c>
      <c r="H107" s="164">
        <v>110.41</v>
      </c>
      <c r="I107" s="164">
        <v>220.56</v>
      </c>
      <c r="J107" s="164">
        <v>65.89</v>
      </c>
      <c r="K107" s="164">
        <v>3.15</v>
      </c>
      <c r="L107" s="166">
        <v>2.75</v>
      </c>
    </row>
    <row r="108" spans="2:12" ht="21" customHeight="1">
      <c r="B108" s="73"/>
      <c r="C108" s="73"/>
      <c r="D108" s="73"/>
      <c r="E108" s="73"/>
      <c r="F108" s="74"/>
      <c r="G108" s="74"/>
      <c r="H108" s="73"/>
      <c r="I108" s="73"/>
      <c r="J108" s="73"/>
      <c r="K108" s="73"/>
      <c r="L108" s="73"/>
    </row>
    <row r="109" spans="2:12" ht="21" customHeight="1">
      <c r="B109" s="208" t="s">
        <v>25</v>
      </c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</row>
    <row r="110" spans="2:12" ht="21" customHeight="1">
      <c r="B110" s="208" t="s">
        <v>26</v>
      </c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</row>
    <row r="111" spans="2:12" ht="21" customHeight="1">
      <c r="B111" s="45" t="s">
        <v>27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3" ht="27" customHeight="1">
      <c r="A112" s="71" t="s">
        <v>77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45"/>
    </row>
    <row r="113" spans="1:13" ht="27" customHeight="1">
      <c r="A113" s="61" t="s">
        <v>72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</row>
    <row r="114" spans="1:14" ht="27" customHeight="1">
      <c r="A114" s="71" t="s">
        <v>78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</row>
    <row r="115" spans="1:15" ht="27" customHeight="1">
      <c r="A115" s="71" t="s">
        <v>79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</row>
    <row r="116" spans="1:15" ht="27" customHeight="1">
      <c r="A116" s="71" t="s">
        <v>80</v>
      </c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</row>
    <row r="117" spans="1:15" ht="27" customHeight="1">
      <c r="A117" s="71" t="s">
        <v>81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</row>
    <row r="118" spans="1:15" ht="27" customHeight="1">
      <c r="A118" s="71" t="s">
        <v>82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</row>
    <row r="119" spans="1:15" ht="27" customHeight="1">
      <c r="A119" s="71" t="s">
        <v>83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</row>
    <row r="120" spans="1:12" ht="27" customHeight="1">
      <c r="A120" s="218" t="s">
        <v>496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</row>
    <row r="124" spans="4:9" ht="30" customHeight="1">
      <c r="D124" s="257" t="s">
        <v>194</v>
      </c>
      <c r="E124" s="257"/>
      <c r="F124" s="257"/>
      <c r="G124" s="257"/>
      <c r="H124" s="257"/>
      <c r="I124" s="257"/>
    </row>
    <row r="125" spans="5:8" ht="30" customHeight="1">
      <c r="E125" s="232" t="s">
        <v>68</v>
      </c>
      <c r="F125" s="232"/>
      <c r="G125" s="232"/>
      <c r="H125" s="232"/>
    </row>
    <row r="126" spans="1:3" ht="27" customHeight="1">
      <c r="A126" s="46"/>
      <c r="B126" s="46"/>
      <c r="C126" s="46"/>
    </row>
    <row r="127" spans="1:3" ht="19.5" customHeight="1">
      <c r="A127" s="46"/>
      <c r="B127" s="46"/>
      <c r="C127" s="46"/>
    </row>
    <row r="128" spans="1:12" s="38" customFormat="1" ht="24.75" customHeight="1">
      <c r="A128" s="220" t="s">
        <v>34</v>
      </c>
      <c r="B128" s="221" t="s">
        <v>1</v>
      </c>
      <c r="C128" s="221"/>
      <c r="D128" s="221" t="s">
        <v>2</v>
      </c>
      <c r="E128" s="221"/>
      <c r="F128" s="221" t="s">
        <v>3</v>
      </c>
      <c r="G128" s="221"/>
      <c r="H128" s="221" t="s">
        <v>4</v>
      </c>
      <c r="I128" s="221"/>
      <c r="J128" s="221" t="s">
        <v>5</v>
      </c>
      <c r="K128" s="221"/>
      <c r="L128" s="221"/>
    </row>
    <row r="129" spans="1:12" s="38" customFormat="1" ht="24.75" customHeight="1">
      <c r="A129" s="220"/>
      <c r="B129" s="222">
        <f>J98+3</f>
        <v>45012</v>
      </c>
      <c r="C129" s="222"/>
      <c r="D129" s="222">
        <f>B129+1</f>
        <v>45013</v>
      </c>
      <c r="E129" s="222"/>
      <c r="F129" s="222">
        <f>D129+1</f>
        <v>45014</v>
      </c>
      <c r="G129" s="222"/>
      <c r="H129" s="222">
        <f>F129+1</f>
        <v>45015</v>
      </c>
      <c r="I129" s="222"/>
      <c r="J129" s="233">
        <f>H129+1</f>
        <v>45016</v>
      </c>
      <c r="K129" s="233"/>
      <c r="L129" s="233"/>
    </row>
    <row r="130" spans="1:12" s="38" customFormat="1" ht="129.75" customHeight="1" thickBot="1" thickTop="1">
      <c r="A130" s="43" t="s">
        <v>154</v>
      </c>
      <c r="B130" s="258" t="s">
        <v>70</v>
      </c>
      <c r="C130" s="258"/>
      <c r="D130" s="258" t="s">
        <v>70</v>
      </c>
      <c r="E130" s="258"/>
      <c r="F130" s="258" t="s">
        <v>70</v>
      </c>
      <c r="G130" s="258"/>
      <c r="H130" s="258" t="s">
        <v>70</v>
      </c>
      <c r="I130" s="258"/>
      <c r="J130" s="258" t="s">
        <v>70</v>
      </c>
      <c r="K130" s="258"/>
      <c r="L130" s="258"/>
    </row>
    <row r="131" spans="1:12" s="38" customFormat="1" ht="144.75" customHeight="1" thickBot="1" thickTop="1">
      <c r="A131" s="43" t="s">
        <v>155</v>
      </c>
      <c r="B131" s="261" t="s">
        <v>370</v>
      </c>
      <c r="C131" s="261"/>
      <c r="D131" s="261" t="s">
        <v>351</v>
      </c>
      <c r="E131" s="261"/>
      <c r="F131" s="261" t="s">
        <v>371</v>
      </c>
      <c r="G131" s="261"/>
      <c r="H131" s="261" t="s">
        <v>350</v>
      </c>
      <c r="I131" s="261"/>
      <c r="J131" s="261" t="s">
        <v>372</v>
      </c>
      <c r="K131" s="261"/>
      <c r="L131" s="261"/>
    </row>
    <row r="132" spans="1:12" ht="129.75" customHeight="1" thickBot="1" thickTop="1">
      <c r="A132" s="43" t="s">
        <v>156</v>
      </c>
      <c r="B132" s="258" t="s">
        <v>70</v>
      </c>
      <c r="C132" s="258"/>
      <c r="D132" s="258" t="s">
        <v>70</v>
      </c>
      <c r="E132" s="258"/>
      <c r="F132" s="258" t="s">
        <v>70</v>
      </c>
      <c r="G132" s="258"/>
      <c r="H132" s="258" t="s">
        <v>70</v>
      </c>
      <c r="I132" s="258"/>
      <c r="J132" s="258" t="s">
        <v>70</v>
      </c>
      <c r="K132" s="258"/>
      <c r="L132" s="258"/>
    </row>
    <row r="133" spans="1:12" ht="129.75" customHeight="1" thickBot="1" thickTop="1">
      <c r="A133" s="43" t="s">
        <v>157</v>
      </c>
      <c r="B133" s="263" t="s">
        <v>84</v>
      </c>
      <c r="C133" s="263"/>
      <c r="D133" s="261" t="s">
        <v>85</v>
      </c>
      <c r="E133" s="261"/>
      <c r="F133" s="261" t="s">
        <v>74</v>
      </c>
      <c r="G133" s="261"/>
      <c r="H133" s="261" t="s">
        <v>76</v>
      </c>
      <c r="I133" s="261"/>
      <c r="J133" s="261" t="s">
        <v>75</v>
      </c>
      <c r="K133" s="261"/>
      <c r="L133" s="261"/>
    </row>
    <row r="134" spans="1:12" ht="129.75" customHeight="1" thickBot="1" thickTop="1">
      <c r="A134" s="43" t="s">
        <v>158</v>
      </c>
      <c r="B134" s="258" t="s">
        <v>70</v>
      </c>
      <c r="C134" s="258"/>
      <c r="D134" s="258" t="s">
        <v>70</v>
      </c>
      <c r="E134" s="258"/>
      <c r="F134" s="258" t="s">
        <v>70</v>
      </c>
      <c r="G134" s="258"/>
      <c r="H134" s="258" t="s">
        <v>70</v>
      </c>
      <c r="I134" s="258"/>
      <c r="J134" s="258" t="s">
        <v>70</v>
      </c>
      <c r="K134" s="258"/>
      <c r="L134" s="258"/>
    </row>
    <row r="135" spans="2:12" ht="19.5" customHeight="1" thickBot="1" thickTop="1">
      <c r="B135" s="184" t="s">
        <v>6</v>
      </c>
      <c r="C135" s="185"/>
      <c r="D135" s="185"/>
      <c r="E135" s="185"/>
      <c r="F135" s="185"/>
      <c r="G135" s="185"/>
      <c r="H135" s="185"/>
      <c r="I135" s="185"/>
      <c r="J135" s="185"/>
      <c r="K135" s="185"/>
      <c r="L135" s="186"/>
    </row>
    <row r="136" spans="2:12" ht="16.5" customHeight="1">
      <c r="B136" s="191" t="s">
        <v>8</v>
      </c>
      <c r="C136" s="183" t="s">
        <v>9</v>
      </c>
      <c r="D136" s="182" t="s">
        <v>10</v>
      </c>
      <c r="E136" s="182" t="s">
        <v>11</v>
      </c>
      <c r="F136" s="182" t="s">
        <v>12</v>
      </c>
      <c r="G136" s="183" t="s">
        <v>13</v>
      </c>
      <c r="H136" s="183"/>
      <c r="I136" s="183" t="s">
        <v>14</v>
      </c>
      <c r="J136" s="183"/>
      <c r="K136" s="183"/>
      <c r="L136" s="187"/>
    </row>
    <row r="137" spans="1:13" s="39" customFormat="1" ht="23.25" customHeight="1">
      <c r="A137" s="40"/>
      <c r="B137" s="191"/>
      <c r="C137" s="183"/>
      <c r="D137" s="183"/>
      <c r="E137" s="183"/>
      <c r="F137" s="182"/>
      <c r="G137" s="9" t="s">
        <v>15</v>
      </c>
      <c r="H137" s="9" t="s">
        <v>16</v>
      </c>
      <c r="I137" s="9" t="s">
        <v>17</v>
      </c>
      <c r="J137" s="9" t="s">
        <v>18</v>
      </c>
      <c r="K137" s="9" t="s">
        <v>19</v>
      </c>
      <c r="L137" s="53" t="s">
        <v>20</v>
      </c>
      <c r="M137" s="40"/>
    </row>
    <row r="138" spans="2:12" ht="20.25" customHeight="1">
      <c r="B138" s="163">
        <f>(C138*4)+(E138*4)+(F138*9)</f>
        <v>443.08</v>
      </c>
      <c r="C138" s="164">
        <v>70.85</v>
      </c>
      <c r="D138" s="164">
        <v>3.12</v>
      </c>
      <c r="E138" s="164">
        <v>15.89</v>
      </c>
      <c r="F138" s="165">
        <v>10.68</v>
      </c>
      <c r="G138" s="164">
        <v>310.85</v>
      </c>
      <c r="H138" s="164">
        <v>112.45</v>
      </c>
      <c r="I138" s="164">
        <v>221.33</v>
      </c>
      <c r="J138" s="164">
        <v>66.52</v>
      </c>
      <c r="K138" s="164">
        <v>2.98</v>
      </c>
      <c r="L138" s="166">
        <v>3.21</v>
      </c>
    </row>
    <row r="139" spans="2:12" ht="21" customHeight="1">
      <c r="B139" s="73"/>
      <c r="C139" s="73"/>
      <c r="D139" s="73"/>
      <c r="E139" s="73"/>
      <c r="F139" s="74"/>
      <c r="G139" s="74"/>
      <c r="H139" s="73"/>
      <c r="I139" s="73"/>
      <c r="J139" s="73"/>
      <c r="K139" s="73"/>
      <c r="L139" s="73"/>
    </row>
    <row r="140" spans="2:12" ht="21" customHeight="1">
      <c r="B140" s="208" t="s">
        <v>25</v>
      </c>
      <c r="C140" s="208"/>
      <c r="D140" s="208"/>
      <c r="E140" s="208"/>
      <c r="F140" s="208"/>
      <c r="G140" s="208"/>
      <c r="H140" s="208"/>
      <c r="I140" s="208"/>
      <c r="J140" s="208"/>
      <c r="K140" s="208"/>
      <c r="L140" s="208"/>
    </row>
    <row r="141" spans="2:12" ht="21" customHeight="1">
      <c r="B141" s="208" t="s">
        <v>26</v>
      </c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</row>
    <row r="142" spans="2:12" ht="21" customHeight="1">
      <c r="B142" s="45" t="s">
        <v>27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</row>
    <row r="143" spans="2:12" ht="21" customHeight="1"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</row>
    <row r="144" spans="1:13" ht="27" customHeight="1">
      <c r="A144" s="71" t="s">
        <v>77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45"/>
    </row>
    <row r="145" spans="1:13" ht="27" customHeight="1">
      <c r="A145" s="61" t="s">
        <v>72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</row>
    <row r="146" spans="1:14" ht="27" customHeight="1">
      <c r="A146" s="71" t="s">
        <v>78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</row>
    <row r="147" spans="1:15" ht="27" customHeight="1">
      <c r="A147" s="71" t="s">
        <v>79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</row>
    <row r="148" spans="1:15" ht="27" customHeight="1">
      <c r="A148" s="71" t="s">
        <v>80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</row>
    <row r="149" spans="1:15" ht="27" customHeight="1">
      <c r="A149" s="71" t="s">
        <v>81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</row>
    <row r="150" spans="1:15" ht="27" customHeight="1">
      <c r="A150" s="71" t="s">
        <v>82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</row>
    <row r="151" spans="1:15" ht="27" customHeight="1">
      <c r="A151" s="71" t="s">
        <v>83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</row>
    <row r="152" spans="1:12" ht="27" customHeight="1">
      <c r="A152" s="218" t="s">
        <v>496</v>
      </c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</row>
    <row r="65475" ht="27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</sheetData>
  <sheetProtection password="F8FC" sheet="1" objects="1" scenarios="1" selectLockedCells="1" selectUnlockedCells="1"/>
  <mergeCells count="251">
    <mergeCell ref="A90:L90"/>
    <mergeCell ref="A120:L120"/>
    <mergeCell ref="A152:L152"/>
    <mergeCell ref="F105:F106"/>
    <mergeCell ref="F136:F137"/>
    <mergeCell ref="B135:L135"/>
    <mergeCell ref="G136:H136"/>
    <mergeCell ref="I136:L136"/>
    <mergeCell ref="B140:L140"/>
    <mergeCell ref="B143:L143"/>
    <mergeCell ref="A7:A8"/>
    <mergeCell ref="A36:A37"/>
    <mergeCell ref="A66:A67"/>
    <mergeCell ref="A97:A98"/>
    <mergeCell ref="A128:A129"/>
    <mergeCell ref="B15:B16"/>
    <mergeCell ref="B44:B45"/>
    <mergeCell ref="B74:B75"/>
    <mergeCell ref="B41:C41"/>
    <mergeCell ref="B129:C129"/>
    <mergeCell ref="B71:C71"/>
    <mergeCell ref="D71:E71"/>
    <mergeCell ref="F71:G71"/>
    <mergeCell ref="H71:I71"/>
    <mergeCell ref="B141:L141"/>
    <mergeCell ref="B102:C102"/>
    <mergeCell ref="D102:E102"/>
    <mergeCell ref="F102:G102"/>
    <mergeCell ref="H102:I102"/>
    <mergeCell ref="B131:C131"/>
    <mergeCell ref="B136:B137"/>
    <mergeCell ref="C136:C137"/>
    <mergeCell ref="D136:D137"/>
    <mergeCell ref="E136:E137"/>
    <mergeCell ref="B12:C12"/>
    <mergeCell ref="D12:E12"/>
    <mergeCell ref="B134:C134"/>
    <mergeCell ref="D134:E134"/>
    <mergeCell ref="B132:C132"/>
    <mergeCell ref="B130:C130"/>
    <mergeCell ref="F12:G12"/>
    <mergeCell ref="H12:I12"/>
    <mergeCell ref="J12:L12"/>
    <mergeCell ref="D41:E41"/>
    <mergeCell ref="F41:G41"/>
    <mergeCell ref="H41:I41"/>
    <mergeCell ref="J41:L41"/>
    <mergeCell ref="D31:I31"/>
    <mergeCell ref="D34:J34"/>
    <mergeCell ref="B14:L14"/>
    <mergeCell ref="F134:G134"/>
    <mergeCell ref="H134:I134"/>
    <mergeCell ref="J134:L134"/>
    <mergeCell ref="J71:L71"/>
    <mergeCell ref="D131:E131"/>
    <mergeCell ref="F131:G131"/>
    <mergeCell ref="H131:I131"/>
    <mergeCell ref="J131:L131"/>
    <mergeCell ref="D132:E132"/>
    <mergeCell ref="F132:G132"/>
    <mergeCell ref="H132:I132"/>
    <mergeCell ref="J132:L132"/>
    <mergeCell ref="D129:E129"/>
    <mergeCell ref="F129:G129"/>
    <mergeCell ref="H129:I129"/>
    <mergeCell ref="J129:L129"/>
    <mergeCell ref="D130:E130"/>
    <mergeCell ref="F130:G130"/>
    <mergeCell ref="H130:I130"/>
    <mergeCell ref="J130:L130"/>
    <mergeCell ref="D124:I124"/>
    <mergeCell ref="E125:H125"/>
    <mergeCell ref="B128:C128"/>
    <mergeCell ref="D128:E128"/>
    <mergeCell ref="F128:G128"/>
    <mergeCell ref="H128:I128"/>
    <mergeCell ref="J128:L128"/>
    <mergeCell ref="B104:L104"/>
    <mergeCell ref="G105:H105"/>
    <mergeCell ref="I105:L105"/>
    <mergeCell ref="B109:L109"/>
    <mergeCell ref="B110:L110"/>
    <mergeCell ref="B105:B106"/>
    <mergeCell ref="C105:C106"/>
    <mergeCell ref="D105:D106"/>
    <mergeCell ref="E105:E106"/>
    <mergeCell ref="J102:L102"/>
    <mergeCell ref="B133:C133"/>
    <mergeCell ref="D133:E133"/>
    <mergeCell ref="F133:G133"/>
    <mergeCell ref="H133:I133"/>
    <mergeCell ref="J133:L133"/>
    <mergeCell ref="B103:C103"/>
    <mergeCell ref="D103:E103"/>
    <mergeCell ref="F103:G103"/>
    <mergeCell ref="H103:I103"/>
    <mergeCell ref="J103:L103"/>
    <mergeCell ref="D33:I33"/>
    <mergeCell ref="B100:C100"/>
    <mergeCell ref="D100:E100"/>
    <mergeCell ref="F100:G100"/>
    <mergeCell ref="H100:I100"/>
    <mergeCell ref="J100:L100"/>
    <mergeCell ref="B101:C101"/>
    <mergeCell ref="D101:E101"/>
    <mergeCell ref="F101:G101"/>
    <mergeCell ref="H101:I101"/>
    <mergeCell ref="J101:L101"/>
    <mergeCell ref="B98:C98"/>
    <mergeCell ref="D98:E98"/>
    <mergeCell ref="F98:G98"/>
    <mergeCell ref="H98:I98"/>
    <mergeCell ref="J98:L98"/>
    <mergeCell ref="B99:C99"/>
    <mergeCell ref="D99:E99"/>
    <mergeCell ref="F99:G99"/>
    <mergeCell ref="H99:I99"/>
    <mergeCell ref="J99:L99"/>
    <mergeCell ref="D93:I93"/>
    <mergeCell ref="E94:H94"/>
    <mergeCell ref="D96:I96"/>
    <mergeCell ref="B97:C97"/>
    <mergeCell ref="D97:E97"/>
    <mergeCell ref="F97:G97"/>
    <mergeCell ref="H97:I97"/>
    <mergeCell ref="J97:L97"/>
    <mergeCell ref="B73:L73"/>
    <mergeCell ref="G74:H74"/>
    <mergeCell ref="I74:L74"/>
    <mergeCell ref="B78:L78"/>
    <mergeCell ref="B79:L79"/>
    <mergeCell ref="B89:L89"/>
    <mergeCell ref="C74:C75"/>
    <mergeCell ref="D74:D75"/>
    <mergeCell ref="E74:E75"/>
    <mergeCell ref="F74:F75"/>
    <mergeCell ref="B70:C70"/>
    <mergeCell ref="D70:E70"/>
    <mergeCell ref="F70:G70"/>
    <mergeCell ref="H70:I70"/>
    <mergeCell ref="J70:L70"/>
    <mergeCell ref="B72:C72"/>
    <mergeCell ref="D72:E72"/>
    <mergeCell ref="F72:G72"/>
    <mergeCell ref="H72:I72"/>
    <mergeCell ref="J72:L72"/>
    <mergeCell ref="B68:C68"/>
    <mergeCell ref="D68:E68"/>
    <mergeCell ref="F68:G68"/>
    <mergeCell ref="H68:I68"/>
    <mergeCell ref="J68:L68"/>
    <mergeCell ref="B69:C69"/>
    <mergeCell ref="D69:E69"/>
    <mergeCell ref="F69:G69"/>
    <mergeCell ref="H69:I69"/>
    <mergeCell ref="J69:L69"/>
    <mergeCell ref="J66:L66"/>
    <mergeCell ref="B67:C67"/>
    <mergeCell ref="D67:E67"/>
    <mergeCell ref="F67:G67"/>
    <mergeCell ref="H67:I67"/>
    <mergeCell ref="J67:L67"/>
    <mergeCell ref="D63:I63"/>
    <mergeCell ref="E64:H64"/>
    <mergeCell ref="B66:C66"/>
    <mergeCell ref="D66:E66"/>
    <mergeCell ref="F66:G66"/>
    <mergeCell ref="H66:I66"/>
    <mergeCell ref="G44:H44"/>
    <mergeCell ref="I44:L44"/>
    <mergeCell ref="B48:L48"/>
    <mergeCell ref="B49:L49"/>
    <mergeCell ref="B60:L60"/>
    <mergeCell ref="C44:C45"/>
    <mergeCell ref="D44:D45"/>
    <mergeCell ref="E44:E45"/>
    <mergeCell ref="F44:F45"/>
    <mergeCell ref="A59:L59"/>
    <mergeCell ref="B42:C42"/>
    <mergeCell ref="D42:E42"/>
    <mergeCell ref="F42:G42"/>
    <mergeCell ref="H42:I42"/>
    <mergeCell ref="J42:L42"/>
    <mergeCell ref="B43:L43"/>
    <mergeCell ref="B39:C39"/>
    <mergeCell ref="D39:E39"/>
    <mergeCell ref="F39:G39"/>
    <mergeCell ref="H39:I39"/>
    <mergeCell ref="J39:L39"/>
    <mergeCell ref="B40:C40"/>
    <mergeCell ref="D40:E40"/>
    <mergeCell ref="F40:G40"/>
    <mergeCell ref="H40:I40"/>
    <mergeCell ref="J40:L40"/>
    <mergeCell ref="B37:C37"/>
    <mergeCell ref="D37:E37"/>
    <mergeCell ref="F37:G37"/>
    <mergeCell ref="H37:I37"/>
    <mergeCell ref="J37:L37"/>
    <mergeCell ref="B38:C38"/>
    <mergeCell ref="D38:E38"/>
    <mergeCell ref="F38:G38"/>
    <mergeCell ref="H38:I38"/>
    <mergeCell ref="J38:L38"/>
    <mergeCell ref="B36:C36"/>
    <mergeCell ref="D36:E36"/>
    <mergeCell ref="F36:G36"/>
    <mergeCell ref="H36:I36"/>
    <mergeCell ref="J36:L36"/>
    <mergeCell ref="A30:L30"/>
    <mergeCell ref="G15:H15"/>
    <mergeCell ref="I15:L15"/>
    <mergeCell ref="B19:L19"/>
    <mergeCell ref="B20:L20"/>
    <mergeCell ref="A28:F28"/>
    <mergeCell ref="C15:C16"/>
    <mergeCell ref="D15:D16"/>
    <mergeCell ref="E15:E16"/>
    <mergeCell ref="F15:F16"/>
    <mergeCell ref="B11:C11"/>
    <mergeCell ref="D11:E11"/>
    <mergeCell ref="F11:G11"/>
    <mergeCell ref="H11:I11"/>
    <mergeCell ref="J11:L11"/>
    <mergeCell ref="B13:C13"/>
    <mergeCell ref="D13:E13"/>
    <mergeCell ref="F13:G13"/>
    <mergeCell ref="H13:I13"/>
    <mergeCell ref="J13:L13"/>
    <mergeCell ref="B9:C9"/>
    <mergeCell ref="D9:E9"/>
    <mergeCell ref="F9:G9"/>
    <mergeCell ref="H9:I9"/>
    <mergeCell ref="J9:L9"/>
    <mergeCell ref="B10:C10"/>
    <mergeCell ref="D10:E10"/>
    <mergeCell ref="F10:G10"/>
    <mergeCell ref="H10:I10"/>
    <mergeCell ref="J10:L10"/>
    <mergeCell ref="J7:L7"/>
    <mergeCell ref="B8:C8"/>
    <mergeCell ref="D8:E8"/>
    <mergeCell ref="F8:G8"/>
    <mergeCell ref="H8:I8"/>
    <mergeCell ref="J8:L8"/>
    <mergeCell ref="D3:I3"/>
    <mergeCell ref="D4:I4"/>
    <mergeCell ref="B7:C7"/>
    <mergeCell ref="D7:E7"/>
    <mergeCell ref="F7:G7"/>
    <mergeCell ref="H7:I7"/>
  </mergeCells>
  <printOptions horizontalCentered="1" verticalCentered="1"/>
  <pageMargins left="0" right="0" top="0" bottom="0" header="0" footer="0"/>
  <pageSetup horizontalDpi="300" verticalDpi="300" orientation="landscape" paperSize="9" scale="44" r:id="rId2"/>
  <rowBreaks count="4" manualBreakCount="4">
    <brk id="30" max="255" man="1"/>
    <brk id="59" max="255" man="1"/>
    <brk id="90" max="255" man="1"/>
    <brk id="120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68CF9"/>
  </sheetPr>
  <dimension ref="A1:M160"/>
  <sheetViews>
    <sheetView windowProtection="1" showGridLines="0" view="pageBreakPreview" zoomScale="60" zoomScaleNormal="45" zoomScalePageLayoutView="0" workbookViewId="0" topLeftCell="A13">
      <selection activeCell="D43" sqref="D43:E43"/>
    </sheetView>
  </sheetViews>
  <sheetFormatPr defaultColWidth="9.00390625" defaultRowHeight="19.5" customHeight="1"/>
  <cols>
    <col min="1" max="1" width="34.7109375" style="40" customWidth="1"/>
    <col min="2" max="6" width="25.7109375" style="40" customWidth="1"/>
    <col min="7" max="7" width="30.421875" style="40" customWidth="1"/>
    <col min="8" max="8" width="25.7109375" style="40" customWidth="1"/>
    <col min="9" max="9" width="27.140625" style="40" customWidth="1"/>
    <col min="10" max="11" width="14.7109375" style="40" customWidth="1"/>
    <col min="12" max="12" width="23.28125" style="40" customWidth="1"/>
    <col min="13" max="195" width="9.140625" style="40" customWidth="1"/>
  </cols>
  <sheetData>
    <row r="1" spans="1:3" ht="19.5" customHeight="1">
      <c r="A1" s="46"/>
      <c r="B1" s="46"/>
      <c r="C1" s="46"/>
    </row>
    <row r="2" spans="2:9" ht="30" customHeight="1">
      <c r="B2" s="46"/>
      <c r="C2" s="46"/>
      <c r="D2" s="257" t="s">
        <v>193</v>
      </c>
      <c r="E2" s="257"/>
      <c r="F2" s="257"/>
      <c r="G2" s="257"/>
      <c r="H2" s="257"/>
      <c r="I2" s="257"/>
    </row>
    <row r="3" spans="2:8" ht="30" customHeight="1">
      <c r="B3" s="46"/>
      <c r="C3" s="46"/>
      <c r="E3" s="232" t="s">
        <v>62</v>
      </c>
      <c r="F3" s="232"/>
      <c r="G3" s="232"/>
      <c r="H3" s="232"/>
    </row>
    <row r="4" spans="2:8" ht="27" customHeight="1">
      <c r="B4" s="46"/>
      <c r="C4" s="46"/>
      <c r="E4" s="42"/>
      <c r="F4" s="42"/>
      <c r="G4" s="42"/>
      <c r="H4" s="42"/>
    </row>
    <row r="5" spans="2:8" ht="27" customHeight="1">
      <c r="B5" s="46"/>
      <c r="C5" s="46"/>
      <c r="E5" s="42"/>
      <c r="F5" s="42"/>
      <c r="G5" s="42"/>
      <c r="H5" s="42"/>
    </row>
    <row r="6" spans="2:3" ht="29.25" customHeight="1" thickBot="1">
      <c r="B6" s="46"/>
      <c r="C6" s="46"/>
    </row>
    <row r="7" spans="1:12" s="38" customFormat="1" ht="24.75" customHeight="1" thickBot="1" thickTop="1">
      <c r="A7" s="220" t="s">
        <v>34</v>
      </c>
      <c r="B7" s="221" t="s">
        <v>1</v>
      </c>
      <c r="C7" s="221"/>
      <c r="D7" s="221" t="s">
        <v>2</v>
      </c>
      <c r="E7" s="221"/>
      <c r="F7" s="221" t="s">
        <v>3</v>
      </c>
      <c r="G7" s="221"/>
      <c r="H7" s="221" t="s">
        <v>4</v>
      </c>
      <c r="I7" s="221"/>
      <c r="J7" s="221" t="s">
        <v>5</v>
      </c>
      <c r="K7" s="221"/>
      <c r="L7" s="221"/>
    </row>
    <row r="8" spans="1:12" s="38" customFormat="1" ht="24.75" customHeight="1" thickBot="1" thickTop="1">
      <c r="A8" s="220"/>
      <c r="B8" s="222">
        <f>'CARD 6-10 CRECHE - 6 MESES'!B8:C8</f>
        <v>44984</v>
      </c>
      <c r="C8" s="222"/>
      <c r="D8" s="222">
        <f>B8+1</f>
        <v>44985</v>
      </c>
      <c r="E8" s="222"/>
      <c r="F8" s="222">
        <f>D8+1</f>
        <v>44986</v>
      </c>
      <c r="G8" s="222"/>
      <c r="H8" s="222">
        <f>F8+1</f>
        <v>44987</v>
      </c>
      <c r="I8" s="222"/>
      <c r="J8" s="222">
        <f>H8+1</f>
        <v>44988</v>
      </c>
      <c r="K8" s="222"/>
      <c r="L8" s="222"/>
    </row>
    <row r="9" spans="1:12" s="38" customFormat="1" ht="120" customHeight="1" thickBot="1" thickTop="1">
      <c r="A9" s="43" t="s">
        <v>159</v>
      </c>
      <c r="B9" s="260"/>
      <c r="C9" s="260"/>
      <c r="D9" s="260"/>
      <c r="E9" s="260"/>
      <c r="F9" s="260" t="s">
        <v>172</v>
      </c>
      <c r="G9" s="260"/>
      <c r="H9" s="260" t="s">
        <v>167</v>
      </c>
      <c r="I9" s="260"/>
      <c r="J9" s="263" t="s">
        <v>166</v>
      </c>
      <c r="K9" s="263"/>
      <c r="L9" s="263"/>
    </row>
    <row r="10" spans="1:12" s="38" customFormat="1" ht="90" customHeight="1" thickBot="1" thickTop="1">
      <c r="A10" s="43" t="s">
        <v>160</v>
      </c>
      <c r="B10" s="261"/>
      <c r="C10" s="261"/>
      <c r="D10" s="261"/>
      <c r="E10" s="261"/>
      <c r="F10" s="261" t="s">
        <v>74</v>
      </c>
      <c r="G10" s="261"/>
      <c r="H10" s="261" t="s">
        <v>75</v>
      </c>
      <c r="I10" s="261"/>
      <c r="J10" s="261" t="s">
        <v>373</v>
      </c>
      <c r="K10" s="261"/>
      <c r="L10" s="261"/>
    </row>
    <row r="11" spans="1:12" ht="159.75" customHeight="1" thickBot="1" thickTop="1">
      <c r="A11" s="43" t="s">
        <v>161</v>
      </c>
      <c r="B11" s="261"/>
      <c r="C11" s="261"/>
      <c r="D11" s="261"/>
      <c r="E11" s="261"/>
      <c r="F11" s="261" t="s">
        <v>374</v>
      </c>
      <c r="G11" s="261"/>
      <c r="H11" s="266" t="s">
        <v>375</v>
      </c>
      <c r="I11" s="266"/>
      <c r="J11" s="261" t="s">
        <v>376</v>
      </c>
      <c r="K11" s="261"/>
      <c r="L11" s="261"/>
    </row>
    <row r="12" spans="1:12" ht="90" customHeight="1" thickBot="1" thickTop="1">
      <c r="A12" s="43" t="s">
        <v>162</v>
      </c>
      <c r="B12" s="260"/>
      <c r="C12" s="260"/>
      <c r="D12" s="260"/>
      <c r="E12" s="260"/>
      <c r="F12" s="260" t="s">
        <v>88</v>
      </c>
      <c r="G12" s="260"/>
      <c r="H12" s="260" t="s">
        <v>88</v>
      </c>
      <c r="I12" s="260"/>
      <c r="J12" s="263" t="s">
        <v>88</v>
      </c>
      <c r="K12" s="263"/>
      <c r="L12" s="263"/>
    </row>
    <row r="13" spans="1:12" ht="159.75" customHeight="1" thickBot="1" thickTop="1">
      <c r="A13" s="43" t="s">
        <v>163</v>
      </c>
      <c r="B13" s="261"/>
      <c r="C13" s="261"/>
      <c r="D13" s="261"/>
      <c r="E13" s="261"/>
      <c r="F13" s="261" t="s">
        <v>395</v>
      </c>
      <c r="G13" s="261"/>
      <c r="H13" s="261" t="s">
        <v>396</v>
      </c>
      <c r="I13" s="261"/>
      <c r="J13" s="261" t="s">
        <v>397</v>
      </c>
      <c r="K13" s="261"/>
      <c r="L13" s="261"/>
    </row>
    <row r="14" spans="2:12" ht="19.5" customHeight="1" thickBot="1" thickTop="1">
      <c r="B14" s="184" t="s">
        <v>6</v>
      </c>
      <c r="C14" s="185"/>
      <c r="D14" s="185"/>
      <c r="E14" s="185"/>
      <c r="F14" s="185"/>
      <c r="G14" s="185"/>
      <c r="H14" s="185"/>
      <c r="I14" s="185"/>
      <c r="J14" s="185"/>
      <c r="K14" s="267"/>
      <c r="L14" s="186"/>
    </row>
    <row r="15" spans="2:12" ht="16.5" customHeight="1" thickBot="1">
      <c r="B15" s="191" t="s">
        <v>8</v>
      </c>
      <c r="C15" s="183" t="s">
        <v>9</v>
      </c>
      <c r="D15" s="182" t="s">
        <v>10</v>
      </c>
      <c r="E15" s="182" t="s">
        <v>11</v>
      </c>
      <c r="F15" s="182" t="s">
        <v>12</v>
      </c>
      <c r="G15" s="183" t="s">
        <v>13</v>
      </c>
      <c r="H15" s="183"/>
      <c r="I15" s="183" t="s">
        <v>14</v>
      </c>
      <c r="J15" s="183"/>
      <c r="K15" s="237"/>
      <c r="L15" s="187"/>
    </row>
    <row r="16" spans="1:12" s="39" customFormat="1" ht="23.25" customHeight="1" thickBot="1">
      <c r="A16" s="40"/>
      <c r="B16" s="191"/>
      <c r="C16" s="183"/>
      <c r="D16" s="183"/>
      <c r="E16" s="183"/>
      <c r="F16" s="182"/>
      <c r="G16" s="9" t="s">
        <v>15</v>
      </c>
      <c r="H16" s="9" t="s">
        <v>16</v>
      </c>
      <c r="I16" s="9" t="s">
        <v>17</v>
      </c>
      <c r="J16" s="9" t="s">
        <v>18</v>
      </c>
      <c r="K16" s="9" t="s">
        <v>19</v>
      </c>
      <c r="L16" s="53" t="s">
        <v>20</v>
      </c>
    </row>
    <row r="17" spans="2:12" ht="20.25" customHeight="1" thickBot="1">
      <c r="B17" s="163">
        <v>897.13</v>
      </c>
      <c r="C17" s="167">
        <v>132.79</v>
      </c>
      <c r="D17" s="167">
        <v>9.98</v>
      </c>
      <c r="E17" s="167">
        <v>32.88</v>
      </c>
      <c r="F17" s="167">
        <v>12.64</v>
      </c>
      <c r="G17" s="167">
        <v>1537.22</v>
      </c>
      <c r="H17" s="167">
        <v>129.81</v>
      </c>
      <c r="I17" s="167">
        <v>516.91</v>
      </c>
      <c r="J17" s="167">
        <v>133</v>
      </c>
      <c r="K17" s="167">
        <v>10.33</v>
      </c>
      <c r="L17" s="167">
        <v>7.26</v>
      </c>
    </row>
    <row r="18" spans="2:12" ht="21" customHeight="1" thickTop="1">
      <c r="B18" s="208" t="s">
        <v>25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</row>
    <row r="19" spans="2:12" ht="21" customHeight="1">
      <c r="B19" s="208" t="s">
        <v>26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</row>
    <row r="20" spans="2:4" ht="21" customHeight="1">
      <c r="B20" s="45" t="s">
        <v>27</v>
      </c>
      <c r="C20" s="46"/>
      <c r="D20" s="46"/>
    </row>
    <row r="21" spans="1:12" s="13" customFormat="1" ht="21.75" customHeight="1">
      <c r="A21" s="44" t="s">
        <v>89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5"/>
    </row>
    <row r="22" spans="1:12" s="13" customFormat="1" ht="21.75" customHeight="1">
      <c r="A22" s="62" t="s">
        <v>90</v>
      </c>
      <c r="B22" s="45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s="13" customFormat="1" ht="21.75" customHeight="1">
      <c r="A23" s="62" t="s">
        <v>91</v>
      </c>
      <c r="B23" s="45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s="13" customFormat="1" ht="21.75" customHeight="1">
      <c r="A24" s="62" t="s">
        <v>92</v>
      </c>
      <c r="B24" s="45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s="13" customFormat="1" ht="21.75" customHeight="1">
      <c r="A25" s="62" t="s">
        <v>93</v>
      </c>
      <c r="B25" s="45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s="13" customFormat="1" ht="21.75" customHeight="1">
      <c r="A26" s="62" t="s">
        <v>94</v>
      </c>
      <c r="B26" s="45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s="13" customFormat="1" ht="21.75" customHeight="1">
      <c r="A27" s="62" t="s">
        <v>95</v>
      </c>
      <c r="B27" s="45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s="13" customFormat="1" ht="21.75" customHeight="1">
      <c r="A28" s="208" t="s">
        <v>96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</row>
    <row r="29" spans="1:12" s="13" customFormat="1" ht="21.75" customHeight="1">
      <c r="A29" s="63" t="s">
        <v>97</v>
      </c>
      <c r="B29" s="45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s="13" customFormat="1" ht="21.75" customHeight="1">
      <c r="A30" s="268" t="s">
        <v>98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</row>
    <row r="31" spans="1:12" s="13" customFormat="1" ht="21.75" customHeight="1">
      <c r="A31" s="64" t="s">
        <v>99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27" customHeight="1">
      <c r="A32" s="218" t="s">
        <v>496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</row>
    <row r="33" spans="2:12" ht="21" customHeight="1"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</row>
    <row r="34" spans="2:12" ht="30" customHeight="1">
      <c r="B34" s="65"/>
      <c r="C34" s="65"/>
      <c r="D34" s="257" t="s">
        <v>193</v>
      </c>
      <c r="E34" s="257"/>
      <c r="F34" s="257"/>
      <c r="G34" s="257"/>
      <c r="H34" s="257"/>
      <c r="I34" s="257"/>
      <c r="J34" s="65"/>
      <c r="K34" s="65"/>
      <c r="L34" s="65"/>
    </row>
    <row r="35" spans="2:12" ht="30" customHeight="1">
      <c r="B35" s="46"/>
      <c r="C35" s="46"/>
      <c r="E35" s="232" t="s">
        <v>65</v>
      </c>
      <c r="F35" s="232"/>
      <c r="G35" s="232"/>
      <c r="H35" s="232"/>
      <c r="L35" s="56"/>
    </row>
    <row r="36" spans="2:12" ht="29.25" customHeight="1">
      <c r="B36" s="46"/>
      <c r="C36" s="46"/>
      <c r="E36" s="66"/>
      <c r="F36" s="66"/>
      <c r="G36" s="66"/>
      <c r="H36" s="66"/>
      <c r="L36" s="56"/>
    </row>
    <row r="37" spans="2:12" ht="29.25" customHeight="1">
      <c r="B37" s="46"/>
      <c r="C37" s="46"/>
      <c r="E37" s="66"/>
      <c r="F37" s="66"/>
      <c r="G37" s="66"/>
      <c r="H37" s="66"/>
      <c r="L37" s="56"/>
    </row>
    <row r="38" spans="2:3" ht="19.5" customHeight="1" thickBot="1">
      <c r="B38" s="46"/>
      <c r="C38" s="46"/>
    </row>
    <row r="39" spans="1:12" s="38" customFormat="1" ht="24.75" customHeight="1" thickBot="1" thickTop="1">
      <c r="A39" s="220" t="s">
        <v>34</v>
      </c>
      <c r="B39" s="221" t="s">
        <v>1</v>
      </c>
      <c r="C39" s="221"/>
      <c r="D39" s="221" t="s">
        <v>2</v>
      </c>
      <c r="E39" s="221"/>
      <c r="F39" s="221" t="s">
        <v>3</v>
      </c>
      <c r="G39" s="221"/>
      <c r="H39" s="221" t="s">
        <v>4</v>
      </c>
      <c r="I39" s="221"/>
      <c r="J39" s="221" t="s">
        <v>5</v>
      </c>
      <c r="K39" s="221"/>
      <c r="L39" s="221"/>
    </row>
    <row r="40" spans="1:12" s="38" customFormat="1" ht="24.75" customHeight="1" thickBot="1" thickTop="1">
      <c r="A40" s="220"/>
      <c r="B40" s="222">
        <f>J8+3</f>
        <v>44991</v>
      </c>
      <c r="C40" s="222"/>
      <c r="D40" s="222">
        <f>B40+1</f>
        <v>44992</v>
      </c>
      <c r="E40" s="222"/>
      <c r="F40" s="222">
        <f>D40+1</f>
        <v>44993</v>
      </c>
      <c r="G40" s="222"/>
      <c r="H40" s="222">
        <f>F40+1</f>
        <v>44994</v>
      </c>
      <c r="I40" s="222"/>
      <c r="J40" s="233">
        <f>H40+1</f>
        <v>44995</v>
      </c>
      <c r="K40" s="233"/>
      <c r="L40" s="233"/>
    </row>
    <row r="41" spans="1:12" s="38" customFormat="1" ht="120" customHeight="1" thickBot="1" thickTop="1">
      <c r="A41" s="43" t="s">
        <v>159</v>
      </c>
      <c r="B41" s="263" t="s">
        <v>168</v>
      </c>
      <c r="C41" s="263"/>
      <c r="D41" s="263" t="s">
        <v>165</v>
      </c>
      <c r="E41" s="263"/>
      <c r="F41" s="263" t="s">
        <v>166</v>
      </c>
      <c r="G41" s="263"/>
      <c r="H41" s="263" t="s">
        <v>169</v>
      </c>
      <c r="I41" s="263"/>
      <c r="J41" s="260" t="s">
        <v>170</v>
      </c>
      <c r="K41" s="260"/>
      <c r="L41" s="260"/>
    </row>
    <row r="42" spans="1:12" s="38" customFormat="1" ht="90" customHeight="1" thickBot="1" thickTop="1">
      <c r="A42" s="43" t="s">
        <v>160</v>
      </c>
      <c r="B42" s="263" t="s">
        <v>74</v>
      </c>
      <c r="C42" s="263"/>
      <c r="D42" s="263" t="s">
        <v>104</v>
      </c>
      <c r="E42" s="263"/>
      <c r="F42" s="263" t="s">
        <v>85</v>
      </c>
      <c r="G42" s="263"/>
      <c r="H42" s="263" t="s">
        <v>49</v>
      </c>
      <c r="I42" s="263"/>
      <c r="J42" s="263" t="s">
        <v>75</v>
      </c>
      <c r="K42" s="263"/>
      <c r="L42" s="263"/>
    </row>
    <row r="43" spans="1:12" ht="159.75" customHeight="1" thickBot="1" thickTop="1">
      <c r="A43" s="43" t="s">
        <v>161</v>
      </c>
      <c r="B43" s="263" t="s">
        <v>380</v>
      </c>
      <c r="C43" s="263"/>
      <c r="D43" s="263" t="s">
        <v>377</v>
      </c>
      <c r="E43" s="263"/>
      <c r="F43" s="263" t="s">
        <v>378</v>
      </c>
      <c r="G43" s="263"/>
      <c r="H43" s="263" t="s">
        <v>379</v>
      </c>
      <c r="I43" s="263"/>
      <c r="J43" s="264" t="s">
        <v>491</v>
      </c>
      <c r="K43" s="264"/>
      <c r="L43" s="264"/>
    </row>
    <row r="44" spans="1:12" ht="90" customHeight="1" thickBot="1" thickTop="1">
      <c r="A44" s="43" t="s">
        <v>162</v>
      </c>
      <c r="B44" s="263" t="s">
        <v>88</v>
      </c>
      <c r="C44" s="263"/>
      <c r="D44" s="263" t="s">
        <v>88</v>
      </c>
      <c r="E44" s="263"/>
      <c r="F44" s="263" t="s">
        <v>88</v>
      </c>
      <c r="G44" s="263"/>
      <c r="H44" s="263" t="s">
        <v>88</v>
      </c>
      <c r="I44" s="263"/>
      <c r="J44" s="260" t="s">
        <v>88</v>
      </c>
      <c r="K44" s="260"/>
      <c r="L44" s="260"/>
    </row>
    <row r="45" spans="1:12" ht="159.75" customHeight="1" thickBot="1" thickTop="1">
      <c r="A45" s="43" t="s">
        <v>163</v>
      </c>
      <c r="B45" s="263" t="s">
        <v>398</v>
      </c>
      <c r="C45" s="263"/>
      <c r="D45" s="263" t="s">
        <v>399</v>
      </c>
      <c r="E45" s="263"/>
      <c r="F45" s="263" t="s">
        <v>400</v>
      </c>
      <c r="G45" s="263"/>
      <c r="H45" s="263" t="s">
        <v>401</v>
      </c>
      <c r="I45" s="263"/>
      <c r="J45" s="265" t="s">
        <v>402</v>
      </c>
      <c r="K45" s="265"/>
      <c r="L45" s="265"/>
    </row>
    <row r="46" spans="2:12" ht="19.5" customHeight="1" thickBot="1" thickTop="1">
      <c r="B46" s="184" t="s">
        <v>6</v>
      </c>
      <c r="C46" s="185"/>
      <c r="D46" s="185"/>
      <c r="E46" s="185"/>
      <c r="F46" s="185"/>
      <c r="G46" s="185"/>
      <c r="H46" s="185"/>
      <c r="I46" s="185"/>
      <c r="J46" s="185"/>
      <c r="K46" s="267"/>
      <c r="L46" s="186"/>
    </row>
    <row r="47" spans="1:12" ht="16.5" customHeight="1" thickBot="1">
      <c r="A47" s="103"/>
      <c r="B47" s="191" t="s">
        <v>8</v>
      </c>
      <c r="C47" s="183" t="s">
        <v>9</v>
      </c>
      <c r="D47" s="182" t="s">
        <v>10</v>
      </c>
      <c r="E47" s="182" t="s">
        <v>11</v>
      </c>
      <c r="F47" s="182" t="s">
        <v>12</v>
      </c>
      <c r="G47" s="183" t="s">
        <v>13</v>
      </c>
      <c r="H47" s="183"/>
      <c r="I47" s="183" t="s">
        <v>14</v>
      </c>
      <c r="J47" s="183"/>
      <c r="K47" s="237"/>
      <c r="L47" s="187"/>
    </row>
    <row r="48" spans="1:12" s="39" customFormat="1" ht="23.25" customHeight="1" thickBot="1">
      <c r="A48" s="40"/>
      <c r="B48" s="191"/>
      <c r="C48" s="183"/>
      <c r="D48" s="183"/>
      <c r="E48" s="183"/>
      <c r="F48" s="182"/>
      <c r="G48" s="9" t="s">
        <v>15</v>
      </c>
      <c r="H48" s="9" t="s">
        <v>16</v>
      </c>
      <c r="I48" s="9" t="s">
        <v>17</v>
      </c>
      <c r="J48" s="9" t="s">
        <v>18</v>
      </c>
      <c r="K48" s="9" t="s">
        <v>19</v>
      </c>
      <c r="L48" s="53" t="s">
        <v>20</v>
      </c>
    </row>
    <row r="49" spans="2:12" ht="20.25" customHeight="1" thickBot="1">
      <c r="B49" s="163">
        <v>746.97</v>
      </c>
      <c r="C49" s="158">
        <v>139.2</v>
      </c>
      <c r="D49" s="158">
        <v>11.77</v>
      </c>
      <c r="E49" s="158">
        <v>35.79</v>
      </c>
      <c r="F49" s="158">
        <v>14.25</v>
      </c>
      <c r="G49" s="158">
        <v>1513.51</v>
      </c>
      <c r="H49" s="158">
        <v>143.75</v>
      </c>
      <c r="I49" s="158">
        <v>520.6</v>
      </c>
      <c r="J49" s="158">
        <v>154.16</v>
      </c>
      <c r="K49" s="158">
        <v>10.97</v>
      </c>
      <c r="L49" s="157">
        <v>7.21</v>
      </c>
    </row>
    <row r="50" spans="2:12" ht="21" customHeight="1" thickTop="1">
      <c r="B50" s="208" t="s">
        <v>25</v>
      </c>
      <c r="C50" s="208"/>
      <c r="D50" s="208"/>
      <c r="E50" s="208"/>
      <c r="F50" s="208"/>
      <c r="G50" s="208"/>
      <c r="H50" s="208"/>
      <c r="I50" s="208"/>
      <c r="J50" s="208"/>
      <c r="K50" s="208"/>
      <c r="L50" s="208"/>
    </row>
    <row r="51" spans="2:12" ht="21" customHeight="1">
      <c r="B51" s="208" t="s">
        <v>26</v>
      </c>
      <c r="C51" s="208"/>
      <c r="D51" s="208"/>
      <c r="E51" s="208"/>
      <c r="F51" s="208"/>
      <c r="G51" s="208"/>
      <c r="H51" s="208"/>
      <c r="I51" s="208"/>
      <c r="J51" s="208"/>
      <c r="K51" s="208"/>
      <c r="L51" s="208"/>
    </row>
    <row r="52" spans="2:4" ht="21" customHeight="1">
      <c r="B52" s="45" t="s">
        <v>27</v>
      </c>
      <c r="C52" s="46"/>
      <c r="D52" s="46"/>
    </row>
    <row r="53" spans="1:12" s="40" customFormat="1" ht="21.75" customHeight="1">
      <c r="A53" s="44" t="s">
        <v>89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5"/>
    </row>
    <row r="54" spans="1:12" s="40" customFormat="1" ht="21.75" customHeight="1">
      <c r="A54" s="62" t="s">
        <v>90</v>
      </c>
      <c r="B54" s="45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1:12" s="40" customFormat="1" ht="21.75" customHeight="1">
      <c r="A55" s="62" t="s">
        <v>91</v>
      </c>
      <c r="B55" s="45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2" s="40" customFormat="1" ht="21.75" customHeight="1">
      <c r="A56" s="62" t="s">
        <v>92</v>
      </c>
      <c r="B56" s="45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1:12" s="40" customFormat="1" ht="21.75" customHeight="1">
      <c r="A57" s="62" t="s">
        <v>93</v>
      </c>
      <c r="B57" s="45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 s="40" customFormat="1" ht="21.75" customHeight="1">
      <c r="A58" s="62" t="s">
        <v>94</v>
      </c>
      <c r="B58" s="45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1:12" s="40" customFormat="1" ht="21.75" customHeight="1">
      <c r="A59" s="62" t="s">
        <v>95</v>
      </c>
      <c r="B59" s="45"/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spans="1:12" s="40" customFormat="1" ht="21.75" customHeight="1">
      <c r="A60" s="208" t="s">
        <v>96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</row>
    <row r="61" spans="1:12" s="40" customFormat="1" ht="21.75" customHeight="1">
      <c r="A61" s="63" t="s">
        <v>97</v>
      </c>
      <c r="B61" s="45"/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1:12" s="40" customFormat="1" ht="21.75" customHeight="1">
      <c r="A62" s="268" t="s">
        <v>98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</row>
    <row r="63" spans="1:12" s="40" customFormat="1" ht="21.75" customHeight="1">
      <c r="A63" s="64" t="s">
        <v>99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3" ht="27" customHeight="1">
      <c r="A64" s="218" t="s">
        <v>496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</row>
    <row r="65" spans="2:12" ht="27" customHeight="1"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</row>
    <row r="66" spans="2:12" ht="30" customHeight="1">
      <c r="B66" s="67"/>
      <c r="C66" s="46"/>
      <c r="D66" s="257" t="s">
        <v>193</v>
      </c>
      <c r="E66" s="257"/>
      <c r="F66" s="257"/>
      <c r="G66" s="257"/>
      <c r="H66" s="257"/>
      <c r="I66" s="257"/>
      <c r="J66" s="67"/>
      <c r="K66" s="67"/>
      <c r="L66" s="67"/>
    </row>
    <row r="67" spans="4:8" ht="30" customHeight="1">
      <c r="D67" s="66"/>
      <c r="E67" s="232" t="s">
        <v>66</v>
      </c>
      <c r="F67" s="232"/>
      <c r="G67" s="232"/>
      <c r="H67" s="232"/>
    </row>
    <row r="68" spans="3:8" ht="30" customHeight="1">
      <c r="C68" s="42"/>
      <c r="D68" s="42"/>
      <c r="E68" s="42"/>
      <c r="F68" s="42"/>
      <c r="G68" s="42"/>
      <c r="H68" s="42"/>
    </row>
    <row r="69" spans="3:8" ht="30" customHeight="1">
      <c r="C69" s="42"/>
      <c r="D69" s="42"/>
      <c r="E69" s="42"/>
      <c r="F69" s="42"/>
      <c r="G69" s="42"/>
      <c r="H69" s="42"/>
    </row>
    <row r="70" ht="19.5" customHeight="1" thickBot="1">
      <c r="I70" s="68"/>
    </row>
    <row r="71" spans="1:12" s="38" customFormat="1" ht="24.75" customHeight="1" thickBot="1" thickTop="1">
      <c r="A71" s="220" t="s">
        <v>34</v>
      </c>
      <c r="B71" s="221" t="s">
        <v>1</v>
      </c>
      <c r="C71" s="221"/>
      <c r="D71" s="221" t="s">
        <v>2</v>
      </c>
      <c r="E71" s="221"/>
      <c r="F71" s="221" t="s">
        <v>3</v>
      </c>
      <c r="G71" s="221"/>
      <c r="H71" s="221" t="s">
        <v>4</v>
      </c>
      <c r="I71" s="221"/>
      <c r="J71" s="221" t="s">
        <v>5</v>
      </c>
      <c r="K71" s="221"/>
      <c r="L71" s="221"/>
    </row>
    <row r="72" spans="1:12" s="38" customFormat="1" ht="24.75" customHeight="1" thickBot="1" thickTop="1">
      <c r="A72" s="220"/>
      <c r="B72" s="222">
        <f>J40+3</f>
        <v>44998</v>
      </c>
      <c r="C72" s="222"/>
      <c r="D72" s="222">
        <f>B72+1</f>
        <v>44999</v>
      </c>
      <c r="E72" s="222"/>
      <c r="F72" s="222">
        <f>D72+1</f>
        <v>45000</v>
      </c>
      <c r="G72" s="222"/>
      <c r="H72" s="222">
        <f>F72+1</f>
        <v>45001</v>
      </c>
      <c r="I72" s="222"/>
      <c r="J72" s="233">
        <f>H72+1</f>
        <v>45002</v>
      </c>
      <c r="K72" s="233"/>
      <c r="L72" s="233"/>
    </row>
    <row r="73" spans="1:12" s="38" customFormat="1" ht="120" customHeight="1" thickBot="1" thickTop="1">
      <c r="A73" s="43" t="s">
        <v>159</v>
      </c>
      <c r="B73" s="263" t="s">
        <v>164</v>
      </c>
      <c r="C73" s="263"/>
      <c r="D73" s="263" t="s">
        <v>165</v>
      </c>
      <c r="E73" s="263"/>
      <c r="F73" s="263" t="s">
        <v>172</v>
      </c>
      <c r="G73" s="263"/>
      <c r="H73" s="263" t="s">
        <v>171</v>
      </c>
      <c r="I73" s="263"/>
      <c r="J73" s="265" t="s">
        <v>166</v>
      </c>
      <c r="K73" s="265"/>
      <c r="L73" s="265"/>
    </row>
    <row r="74" spans="1:12" s="38" customFormat="1" ht="90" customHeight="1" thickBot="1" thickTop="1">
      <c r="A74" s="43" t="s">
        <v>160</v>
      </c>
      <c r="B74" s="263" t="s">
        <v>84</v>
      </c>
      <c r="C74" s="263"/>
      <c r="D74" s="263" t="s">
        <v>100</v>
      </c>
      <c r="E74" s="263"/>
      <c r="F74" s="263" t="s">
        <v>87</v>
      </c>
      <c r="G74" s="263"/>
      <c r="H74" s="263" t="s">
        <v>76</v>
      </c>
      <c r="I74" s="263"/>
      <c r="J74" s="263" t="s">
        <v>54</v>
      </c>
      <c r="K74" s="263"/>
      <c r="L74" s="263"/>
    </row>
    <row r="75" spans="1:12" ht="159.75" customHeight="1" thickBot="1" thickTop="1">
      <c r="A75" s="43" t="s">
        <v>161</v>
      </c>
      <c r="B75" s="263" t="s">
        <v>382</v>
      </c>
      <c r="C75" s="263"/>
      <c r="D75" s="263" t="s">
        <v>381</v>
      </c>
      <c r="E75" s="263"/>
      <c r="F75" s="263" t="s">
        <v>383</v>
      </c>
      <c r="G75" s="263"/>
      <c r="H75" s="263" t="s">
        <v>384</v>
      </c>
      <c r="I75" s="263"/>
      <c r="J75" s="263" t="s">
        <v>385</v>
      </c>
      <c r="K75" s="263"/>
      <c r="L75" s="263"/>
    </row>
    <row r="76" spans="1:12" ht="90" customHeight="1" thickBot="1" thickTop="1">
      <c r="A76" s="43" t="s">
        <v>162</v>
      </c>
      <c r="B76" s="263" t="s">
        <v>88</v>
      </c>
      <c r="C76" s="263"/>
      <c r="D76" s="263" t="s">
        <v>88</v>
      </c>
      <c r="E76" s="263"/>
      <c r="F76" s="263" t="s">
        <v>88</v>
      </c>
      <c r="G76" s="263"/>
      <c r="H76" s="263" t="s">
        <v>88</v>
      </c>
      <c r="I76" s="263"/>
      <c r="J76" s="263" t="s">
        <v>88</v>
      </c>
      <c r="K76" s="263"/>
      <c r="L76" s="263"/>
    </row>
    <row r="77" spans="1:12" ht="159.75" customHeight="1" thickBot="1" thickTop="1">
      <c r="A77" s="43" t="s">
        <v>163</v>
      </c>
      <c r="B77" s="263" t="s">
        <v>403</v>
      </c>
      <c r="C77" s="263"/>
      <c r="D77" s="265" t="s">
        <v>404</v>
      </c>
      <c r="E77" s="265"/>
      <c r="F77" s="263" t="s">
        <v>405</v>
      </c>
      <c r="G77" s="263"/>
      <c r="H77" s="263" t="s">
        <v>406</v>
      </c>
      <c r="I77" s="263"/>
      <c r="J77" s="263" t="s">
        <v>407</v>
      </c>
      <c r="K77" s="263"/>
      <c r="L77" s="263"/>
    </row>
    <row r="78" spans="2:12" ht="19.5" customHeight="1" thickBot="1" thickTop="1">
      <c r="B78" s="184" t="s">
        <v>6</v>
      </c>
      <c r="C78" s="185"/>
      <c r="D78" s="185"/>
      <c r="E78" s="185"/>
      <c r="F78" s="185"/>
      <c r="G78" s="185"/>
      <c r="H78" s="185"/>
      <c r="I78" s="185"/>
      <c r="J78" s="185"/>
      <c r="K78" s="267"/>
      <c r="L78" s="186"/>
    </row>
    <row r="79" spans="2:12" ht="16.5" customHeight="1" thickBot="1">
      <c r="B79" s="191" t="s">
        <v>8</v>
      </c>
      <c r="C79" s="183" t="s">
        <v>9</v>
      </c>
      <c r="D79" s="182" t="s">
        <v>10</v>
      </c>
      <c r="E79" s="182" t="s">
        <v>11</v>
      </c>
      <c r="F79" s="182" t="s">
        <v>12</v>
      </c>
      <c r="G79" s="183" t="s">
        <v>13</v>
      </c>
      <c r="H79" s="183"/>
      <c r="I79" s="183" t="s">
        <v>14</v>
      </c>
      <c r="J79" s="183"/>
      <c r="K79" s="237"/>
      <c r="L79" s="187"/>
    </row>
    <row r="80" spans="1:12" s="39" customFormat="1" ht="23.25" customHeight="1" thickBot="1">
      <c r="A80" s="40"/>
      <c r="B80" s="191"/>
      <c r="C80" s="183"/>
      <c r="D80" s="183"/>
      <c r="E80" s="183"/>
      <c r="F80" s="182"/>
      <c r="G80" s="9" t="s">
        <v>15</v>
      </c>
      <c r="H80" s="9" t="s">
        <v>16</v>
      </c>
      <c r="I80" s="9" t="s">
        <v>17</v>
      </c>
      <c r="J80" s="9" t="s">
        <v>18</v>
      </c>
      <c r="K80" s="9" t="s">
        <v>19</v>
      </c>
      <c r="L80" s="53" t="s">
        <v>20</v>
      </c>
    </row>
    <row r="81" spans="2:12" ht="20.25" customHeight="1" thickBot="1">
      <c r="B81" s="168">
        <v>835.26</v>
      </c>
      <c r="C81" s="155">
        <v>119.71</v>
      </c>
      <c r="D81" s="155">
        <v>7.4</v>
      </c>
      <c r="E81" s="155">
        <v>30.5</v>
      </c>
      <c r="F81" s="155">
        <v>20.2</v>
      </c>
      <c r="G81" s="155">
        <v>694.42</v>
      </c>
      <c r="H81" s="155">
        <v>124.9</v>
      </c>
      <c r="I81" s="155">
        <v>485.13</v>
      </c>
      <c r="J81" s="155">
        <v>120.9</v>
      </c>
      <c r="K81" s="155">
        <v>9.4</v>
      </c>
      <c r="L81" s="156">
        <v>7.4</v>
      </c>
    </row>
    <row r="82" spans="2:12" ht="21" customHeight="1" thickTop="1">
      <c r="B82" s="208" t="s">
        <v>25</v>
      </c>
      <c r="C82" s="208"/>
      <c r="D82" s="208"/>
      <c r="E82" s="208"/>
      <c r="F82" s="208"/>
      <c r="G82" s="208"/>
      <c r="H82" s="208"/>
      <c r="I82" s="208"/>
      <c r="J82" s="208"/>
      <c r="K82" s="208"/>
      <c r="L82" s="208"/>
    </row>
    <row r="83" spans="2:12" ht="21" customHeight="1">
      <c r="B83" s="208" t="s">
        <v>26</v>
      </c>
      <c r="C83" s="208"/>
      <c r="D83" s="208"/>
      <c r="E83" s="208"/>
      <c r="F83" s="208"/>
      <c r="G83" s="208"/>
      <c r="H83" s="208"/>
      <c r="I83" s="208"/>
      <c r="J83" s="208"/>
      <c r="K83" s="208"/>
      <c r="L83" s="208"/>
    </row>
    <row r="84" spans="2:4" ht="21" customHeight="1">
      <c r="B84" s="45" t="s">
        <v>27</v>
      </c>
      <c r="C84" s="46"/>
      <c r="D84" s="46"/>
    </row>
    <row r="85" spans="1:12" s="40" customFormat="1" ht="21.75" customHeight="1">
      <c r="A85" s="44" t="s">
        <v>89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</row>
    <row r="86" spans="1:12" s="40" customFormat="1" ht="21.75" customHeight="1">
      <c r="A86" s="62" t="s">
        <v>90</v>
      </c>
      <c r="B86" s="45"/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1:12" s="40" customFormat="1" ht="21.75" customHeight="1">
      <c r="A87" s="62" t="s">
        <v>91</v>
      </c>
      <c r="B87" s="45"/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pans="1:12" s="40" customFormat="1" ht="21.75" customHeight="1">
      <c r="A88" s="62" t="s">
        <v>92</v>
      </c>
      <c r="B88" s="45"/>
      <c r="C88" s="62"/>
      <c r="D88" s="62"/>
      <c r="E88" s="62"/>
      <c r="F88" s="62"/>
      <c r="G88" s="62"/>
      <c r="H88" s="62"/>
      <c r="I88" s="62"/>
      <c r="J88" s="62"/>
      <c r="K88" s="62"/>
      <c r="L88" s="62"/>
    </row>
    <row r="89" spans="1:12" s="40" customFormat="1" ht="21.75" customHeight="1">
      <c r="A89" s="62" t="s">
        <v>93</v>
      </c>
      <c r="B89" s="45"/>
      <c r="C89" s="62"/>
      <c r="D89" s="62"/>
      <c r="E89" s="62"/>
      <c r="F89" s="62"/>
      <c r="G89" s="62"/>
      <c r="H89" s="62"/>
      <c r="I89" s="62"/>
      <c r="J89" s="62"/>
      <c r="K89" s="62"/>
      <c r="L89" s="62"/>
    </row>
    <row r="90" spans="1:12" s="40" customFormat="1" ht="21.75" customHeight="1">
      <c r="A90" s="62" t="s">
        <v>94</v>
      </c>
      <c r="B90" s="45"/>
      <c r="C90" s="62"/>
      <c r="D90" s="62"/>
      <c r="E90" s="62"/>
      <c r="F90" s="62"/>
      <c r="G90" s="62"/>
      <c r="H90" s="62"/>
      <c r="I90" s="62"/>
      <c r="J90" s="62"/>
      <c r="K90" s="62"/>
      <c r="L90" s="62"/>
    </row>
    <row r="91" spans="1:12" s="40" customFormat="1" ht="21.75" customHeight="1">
      <c r="A91" s="62" t="s">
        <v>95</v>
      </c>
      <c r="B91" s="45"/>
      <c r="C91" s="62"/>
      <c r="D91" s="62"/>
      <c r="E91" s="62"/>
      <c r="F91" s="62"/>
      <c r="G91" s="62"/>
      <c r="H91" s="62"/>
      <c r="I91" s="62"/>
      <c r="J91" s="62"/>
      <c r="K91" s="62"/>
      <c r="L91" s="62"/>
    </row>
    <row r="92" spans="1:12" s="40" customFormat="1" ht="21.75" customHeight="1">
      <c r="A92" s="208" t="s">
        <v>96</v>
      </c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</row>
    <row r="93" spans="1:12" s="40" customFormat="1" ht="21.75" customHeight="1">
      <c r="A93" s="63" t="s">
        <v>97</v>
      </c>
      <c r="B93" s="45"/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s="40" customFormat="1" ht="21.75" customHeight="1">
      <c r="A94" s="268" t="s">
        <v>98</v>
      </c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</row>
    <row r="95" spans="1:12" s="40" customFormat="1" ht="21.75" customHeight="1">
      <c r="A95" s="64" t="s">
        <v>99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1:13" ht="27" customHeight="1">
      <c r="A96" s="218" t="s">
        <v>496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</row>
    <row r="98" spans="4:9" ht="30" customHeight="1">
      <c r="D98" s="257" t="s">
        <v>193</v>
      </c>
      <c r="E98" s="257"/>
      <c r="F98" s="257"/>
      <c r="G98" s="257"/>
      <c r="H98" s="257"/>
      <c r="I98" s="257"/>
    </row>
    <row r="99" spans="5:8" ht="30" customHeight="1">
      <c r="E99" s="232" t="s">
        <v>67</v>
      </c>
      <c r="F99" s="232"/>
      <c r="G99" s="232"/>
      <c r="H99" s="232"/>
    </row>
    <row r="100" spans="5:8" ht="29.25" customHeight="1">
      <c r="E100" s="66"/>
      <c r="F100" s="66"/>
      <c r="G100" s="66"/>
      <c r="H100" s="66"/>
    </row>
    <row r="101" spans="5:8" ht="29.25" customHeight="1">
      <c r="E101" s="66"/>
      <c r="F101" s="66"/>
      <c r="G101" s="66"/>
      <c r="H101" s="66"/>
    </row>
    <row r="103" spans="1:12" s="38" customFormat="1" ht="24.75" customHeight="1" thickBot="1" thickTop="1">
      <c r="A103" s="220" t="s">
        <v>34</v>
      </c>
      <c r="B103" s="221" t="s">
        <v>1</v>
      </c>
      <c r="C103" s="221"/>
      <c r="D103" s="221" t="s">
        <v>2</v>
      </c>
      <c r="E103" s="221"/>
      <c r="F103" s="221" t="s">
        <v>3</v>
      </c>
      <c r="G103" s="221"/>
      <c r="H103" s="221" t="s">
        <v>4</v>
      </c>
      <c r="I103" s="221"/>
      <c r="J103" s="221" t="s">
        <v>5</v>
      </c>
      <c r="K103" s="221"/>
      <c r="L103" s="221"/>
    </row>
    <row r="104" spans="1:12" s="38" customFormat="1" ht="24.75" customHeight="1" thickBot="1" thickTop="1">
      <c r="A104" s="220"/>
      <c r="B104" s="222">
        <f>J72+3</f>
        <v>45005</v>
      </c>
      <c r="C104" s="222"/>
      <c r="D104" s="222">
        <f>B104+1</f>
        <v>45006</v>
      </c>
      <c r="E104" s="222"/>
      <c r="F104" s="222">
        <f>D104+1</f>
        <v>45007</v>
      </c>
      <c r="G104" s="222"/>
      <c r="H104" s="222">
        <f>F104+1</f>
        <v>45008</v>
      </c>
      <c r="I104" s="222"/>
      <c r="J104" s="233">
        <f>H104+1</f>
        <v>45009</v>
      </c>
      <c r="K104" s="233"/>
      <c r="L104" s="233"/>
    </row>
    <row r="105" spans="1:12" s="38" customFormat="1" ht="120" customHeight="1" thickBot="1" thickTop="1">
      <c r="A105" s="43" t="s">
        <v>159</v>
      </c>
      <c r="B105" s="263" t="s">
        <v>165</v>
      </c>
      <c r="C105" s="263"/>
      <c r="D105" s="263" t="s">
        <v>173</v>
      </c>
      <c r="E105" s="263"/>
      <c r="F105" s="263" t="s">
        <v>172</v>
      </c>
      <c r="G105" s="263"/>
      <c r="H105" s="263" t="s">
        <v>166</v>
      </c>
      <c r="I105" s="263"/>
      <c r="J105" s="265" t="s">
        <v>251</v>
      </c>
      <c r="K105" s="265"/>
      <c r="L105" s="265"/>
    </row>
    <row r="106" spans="1:12" s="38" customFormat="1" ht="90" customHeight="1" thickBot="1" thickTop="1">
      <c r="A106" s="43" t="s">
        <v>160</v>
      </c>
      <c r="B106" s="263" t="s">
        <v>175</v>
      </c>
      <c r="C106" s="263"/>
      <c r="D106" s="263" t="s">
        <v>101</v>
      </c>
      <c r="E106" s="263"/>
      <c r="F106" s="263" t="s">
        <v>76</v>
      </c>
      <c r="G106" s="263"/>
      <c r="H106" s="263" t="s">
        <v>102</v>
      </c>
      <c r="I106" s="263"/>
      <c r="J106" s="263" t="s">
        <v>87</v>
      </c>
      <c r="K106" s="263"/>
      <c r="L106" s="263"/>
    </row>
    <row r="107" spans="1:12" ht="159.75" customHeight="1" thickBot="1" thickTop="1">
      <c r="A107" s="43" t="s">
        <v>161</v>
      </c>
      <c r="B107" s="263" t="s">
        <v>388</v>
      </c>
      <c r="C107" s="263"/>
      <c r="D107" s="263" t="s">
        <v>386</v>
      </c>
      <c r="E107" s="263"/>
      <c r="F107" s="263" t="s">
        <v>387</v>
      </c>
      <c r="G107" s="263"/>
      <c r="H107" s="263" t="s">
        <v>389</v>
      </c>
      <c r="I107" s="263"/>
      <c r="J107" s="265" t="s">
        <v>390</v>
      </c>
      <c r="K107" s="265"/>
      <c r="L107" s="265"/>
    </row>
    <row r="108" spans="1:12" ht="90" customHeight="1" thickBot="1" thickTop="1">
      <c r="A108" s="43" t="s">
        <v>162</v>
      </c>
      <c r="B108" s="263" t="s">
        <v>88</v>
      </c>
      <c r="C108" s="263"/>
      <c r="D108" s="263" t="s">
        <v>88</v>
      </c>
      <c r="E108" s="263"/>
      <c r="F108" s="263" t="s">
        <v>88</v>
      </c>
      <c r="G108" s="263"/>
      <c r="H108" s="263" t="s">
        <v>88</v>
      </c>
      <c r="I108" s="263"/>
      <c r="J108" s="263" t="s">
        <v>88</v>
      </c>
      <c r="K108" s="263"/>
      <c r="L108" s="263"/>
    </row>
    <row r="109" spans="1:12" ht="159.75" customHeight="1" thickBot="1" thickTop="1">
      <c r="A109" s="43" t="s">
        <v>163</v>
      </c>
      <c r="B109" s="263" t="s">
        <v>408</v>
      </c>
      <c r="C109" s="263"/>
      <c r="D109" s="265" t="s">
        <v>409</v>
      </c>
      <c r="E109" s="265"/>
      <c r="F109" s="263" t="s">
        <v>410</v>
      </c>
      <c r="G109" s="263"/>
      <c r="H109" s="265" t="s">
        <v>411</v>
      </c>
      <c r="I109" s="265"/>
      <c r="J109" s="263" t="s">
        <v>412</v>
      </c>
      <c r="K109" s="263"/>
      <c r="L109" s="263"/>
    </row>
    <row r="110" spans="2:12" ht="19.5" customHeight="1" thickBot="1" thickTop="1">
      <c r="B110" s="184" t="s">
        <v>6</v>
      </c>
      <c r="C110" s="185"/>
      <c r="D110" s="185"/>
      <c r="E110" s="185"/>
      <c r="F110" s="185"/>
      <c r="G110" s="185"/>
      <c r="H110" s="185"/>
      <c r="I110" s="185"/>
      <c r="J110" s="185"/>
      <c r="K110" s="267"/>
      <c r="L110" s="186"/>
    </row>
    <row r="111" spans="2:12" ht="16.5" customHeight="1" thickBot="1">
      <c r="B111" s="191" t="s">
        <v>8</v>
      </c>
      <c r="C111" s="183" t="s">
        <v>9</v>
      </c>
      <c r="D111" s="182" t="s">
        <v>10</v>
      </c>
      <c r="E111" s="182" t="s">
        <v>11</v>
      </c>
      <c r="F111" s="182" t="s">
        <v>12</v>
      </c>
      <c r="G111" s="183" t="s">
        <v>13</v>
      </c>
      <c r="H111" s="183"/>
      <c r="I111" s="183" t="s">
        <v>14</v>
      </c>
      <c r="J111" s="183"/>
      <c r="K111" s="237"/>
      <c r="L111" s="187"/>
    </row>
    <row r="112" spans="1:12" s="39" customFormat="1" ht="23.25" customHeight="1" thickBot="1">
      <c r="A112" s="40"/>
      <c r="B112" s="191"/>
      <c r="C112" s="183"/>
      <c r="D112" s="183"/>
      <c r="E112" s="183"/>
      <c r="F112" s="182"/>
      <c r="G112" s="9" t="s">
        <v>15</v>
      </c>
      <c r="H112" s="9" t="s">
        <v>16</v>
      </c>
      <c r="I112" s="9" t="s">
        <v>17</v>
      </c>
      <c r="J112" s="9" t="s">
        <v>18</v>
      </c>
      <c r="K112" s="9" t="s">
        <v>19</v>
      </c>
      <c r="L112" s="53" t="s">
        <v>20</v>
      </c>
    </row>
    <row r="113" spans="2:12" ht="20.25" customHeight="1" thickBot="1">
      <c r="B113" s="163">
        <v>846.25</v>
      </c>
      <c r="C113" s="155">
        <v>117.5</v>
      </c>
      <c r="D113" s="155">
        <v>7.45</v>
      </c>
      <c r="E113" s="155">
        <v>30.3</v>
      </c>
      <c r="F113" s="155">
        <v>20.4</v>
      </c>
      <c r="G113" s="155">
        <v>649.32</v>
      </c>
      <c r="H113" s="155">
        <v>124.85</v>
      </c>
      <c r="I113" s="155">
        <v>490.3</v>
      </c>
      <c r="J113" s="155">
        <v>127.6</v>
      </c>
      <c r="K113" s="155">
        <v>9.4</v>
      </c>
      <c r="L113" s="156">
        <v>7.4</v>
      </c>
    </row>
    <row r="114" spans="2:12" ht="21" customHeight="1" thickTop="1">
      <c r="B114" s="208" t="s">
        <v>25</v>
      </c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</row>
    <row r="115" spans="2:12" ht="21" customHeight="1">
      <c r="B115" s="208" t="s">
        <v>26</v>
      </c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</row>
    <row r="116" spans="2:4" ht="21" customHeight="1">
      <c r="B116" s="45" t="s">
        <v>27</v>
      </c>
      <c r="C116" s="46"/>
      <c r="D116" s="46"/>
    </row>
    <row r="117" spans="1:12" s="40" customFormat="1" ht="21.75" customHeight="1">
      <c r="A117" s="44" t="s">
        <v>89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5"/>
    </row>
    <row r="118" spans="1:12" s="40" customFormat="1" ht="21.75" customHeight="1">
      <c r="A118" s="62" t="s">
        <v>90</v>
      </c>
      <c r="B118" s="45"/>
      <c r="C118" s="62"/>
      <c r="D118" s="62"/>
      <c r="E118" s="62"/>
      <c r="F118" s="62"/>
      <c r="G118" s="62"/>
      <c r="H118" s="62"/>
      <c r="I118" s="62"/>
      <c r="J118" s="62"/>
      <c r="K118" s="62"/>
      <c r="L118" s="62"/>
    </row>
    <row r="119" spans="1:12" s="40" customFormat="1" ht="21.75" customHeight="1">
      <c r="A119" s="62" t="s">
        <v>91</v>
      </c>
      <c r="B119" s="45"/>
      <c r="C119" s="62"/>
      <c r="D119" s="62"/>
      <c r="E119" s="62"/>
      <c r="F119" s="62"/>
      <c r="G119" s="62"/>
      <c r="H119" s="62"/>
      <c r="I119" s="62"/>
      <c r="J119" s="62"/>
      <c r="K119" s="62"/>
      <c r="L119" s="62"/>
    </row>
    <row r="120" spans="1:12" s="40" customFormat="1" ht="21.75" customHeight="1">
      <c r="A120" s="62" t="s">
        <v>92</v>
      </c>
      <c r="B120" s="45"/>
      <c r="C120" s="62"/>
      <c r="D120" s="62"/>
      <c r="E120" s="62"/>
      <c r="F120" s="62"/>
      <c r="G120" s="62"/>
      <c r="H120" s="62"/>
      <c r="I120" s="62"/>
      <c r="J120" s="62"/>
      <c r="K120" s="62"/>
      <c r="L120" s="62"/>
    </row>
    <row r="121" spans="1:12" s="40" customFormat="1" ht="21.75" customHeight="1">
      <c r="A121" s="62" t="s">
        <v>93</v>
      </c>
      <c r="B121" s="45"/>
      <c r="C121" s="62"/>
      <c r="D121" s="62"/>
      <c r="E121" s="62"/>
      <c r="F121" s="62"/>
      <c r="G121" s="62"/>
      <c r="H121" s="62"/>
      <c r="I121" s="62"/>
      <c r="J121" s="62"/>
      <c r="K121" s="62"/>
      <c r="L121" s="62"/>
    </row>
    <row r="122" spans="1:12" s="40" customFormat="1" ht="21.75" customHeight="1">
      <c r="A122" s="62" t="s">
        <v>94</v>
      </c>
      <c r="B122" s="45"/>
      <c r="C122" s="62"/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1:12" s="40" customFormat="1" ht="21.75" customHeight="1">
      <c r="A123" s="62" t="s">
        <v>95</v>
      </c>
      <c r="B123" s="45"/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1:12" s="40" customFormat="1" ht="21.75" customHeight="1">
      <c r="A124" s="208" t="s">
        <v>96</v>
      </c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</row>
    <row r="125" spans="1:12" s="40" customFormat="1" ht="21.75" customHeight="1">
      <c r="A125" s="63" t="s">
        <v>97</v>
      </c>
      <c r="B125" s="45"/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1:12" s="40" customFormat="1" ht="21.75" customHeight="1">
      <c r="A126" s="268" t="s">
        <v>98</v>
      </c>
      <c r="B126" s="268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</row>
    <row r="127" spans="1:12" s="40" customFormat="1" ht="21.75" customHeight="1">
      <c r="A127" s="64" t="s">
        <v>99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13" ht="21" customHeight="1">
      <c r="A128" s="218" t="s">
        <v>496</v>
      </c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</row>
    <row r="131" spans="4:9" ht="30" customHeight="1">
      <c r="D131" s="257" t="s">
        <v>193</v>
      </c>
      <c r="E131" s="257"/>
      <c r="F131" s="257"/>
      <c r="G131" s="257"/>
      <c r="H131" s="257"/>
      <c r="I131" s="257"/>
    </row>
    <row r="132" spans="5:8" ht="30" customHeight="1">
      <c r="E132" s="232" t="s">
        <v>68</v>
      </c>
      <c r="F132" s="232"/>
      <c r="G132" s="232"/>
      <c r="H132" s="232"/>
    </row>
    <row r="135" spans="1:12" s="38" customFormat="1" ht="24.75" customHeight="1" thickBot="1" thickTop="1">
      <c r="A135" s="220" t="s">
        <v>34</v>
      </c>
      <c r="B135" s="221" t="s">
        <v>1</v>
      </c>
      <c r="C135" s="221"/>
      <c r="D135" s="221" t="s">
        <v>2</v>
      </c>
      <c r="E135" s="221"/>
      <c r="F135" s="221" t="s">
        <v>3</v>
      </c>
      <c r="G135" s="221"/>
      <c r="H135" s="221" t="s">
        <v>4</v>
      </c>
      <c r="I135" s="221"/>
      <c r="J135" s="221" t="s">
        <v>5</v>
      </c>
      <c r="K135" s="221"/>
      <c r="L135" s="221"/>
    </row>
    <row r="136" spans="1:12" s="38" customFormat="1" ht="24.75" customHeight="1" thickBot="1" thickTop="1">
      <c r="A136" s="220"/>
      <c r="B136" s="222">
        <f>J104+3</f>
        <v>45012</v>
      </c>
      <c r="C136" s="222"/>
      <c r="D136" s="222">
        <f>B136+1</f>
        <v>45013</v>
      </c>
      <c r="E136" s="222"/>
      <c r="F136" s="222">
        <f>D136+1</f>
        <v>45014</v>
      </c>
      <c r="G136" s="222"/>
      <c r="H136" s="222">
        <f>F136+1</f>
        <v>45015</v>
      </c>
      <c r="I136" s="222"/>
      <c r="J136" s="233">
        <f>H136+1</f>
        <v>45016</v>
      </c>
      <c r="K136" s="233"/>
      <c r="L136" s="233"/>
    </row>
    <row r="137" spans="1:12" s="38" customFormat="1" ht="120" customHeight="1" thickBot="1" thickTop="1">
      <c r="A137" s="43" t="s">
        <v>159</v>
      </c>
      <c r="B137" s="263" t="s">
        <v>164</v>
      </c>
      <c r="C137" s="263"/>
      <c r="D137" s="263" t="s">
        <v>172</v>
      </c>
      <c r="E137" s="263"/>
      <c r="F137" s="263" t="s">
        <v>165</v>
      </c>
      <c r="G137" s="263"/>
      <c r="H137" s="263" t="s">
        <v>166</v>
      </c>
      <c r="I137" s="263"/>
      <c r="J137" s="263" t="s">
        <v>174</v>
      </c>
      <c r="K137" s="263"/>
      <c r="L137" s="263"/>
    </row>
    <row r="138" spans="1:12" s="38" customFormat="1" ht="90" customHeight="1" thickBot="1" thickTop="1">
      <c r="A138" s="43" t="s">
        <v>160</v>
      </c>
      <c r="B138" s="261" t="s">
        <v>84</v>
      </c>
      <c r="C138" s="261"/>
      <c r="D138" s="261" t="s">
        <v>49</v>
      </c>
      <c r="E138" s="261"/>
      <c r="F138" s="261" t="s">
        <v>76</v>
      </c>
      <c r="G138" s="261"/>
      <c r="H138" s="261" t="s">
        <v>175</v>
      </c>
      <c r="I138" s="261"/>
      <c r="J138" s="261" t="s">
        <v>54</v>
      </c>
      <c r="K138" s="261"/>
      <c r="L138" s="261"/>
    </row>
    <row r="139" spans="1:12" s="40" customFormat="1" ht="159.75" customHeight="1" thickBot="1" thickTop="1">
      <c r="A139" s="43" t="s">
        <v>161</v>
      </c>
      <c r="B139" s="261" t="s">
        <v>391</v>
      </c>
      <c r="C139" s="261"/>
      <c r="D139" s="261" t="s">
        <v>547</v>
      </c>
      <c r="E139" s="261"/>
      <c r="F139" s="261" t="s">
        <v>392</v>
      </c>
      <c r="G139" s="261"/>
      <c r="H139" s="261" t="s">
        <v>393</v>
      </c>
      <c r="I139" s="261"/>
      <c r="J139" s="261" t="s">
        <v>394</v>
      </c>
      <c r="K139" s="261"/>
      <c r="L139" s="261"/>
    </row>
    <row r="140" spans="1:12" s="40" customFormat="1" ht="90" customHeight="1" thickBot="1" thickTop="1">
      <c r="A140" s="43" t="s">
        <v>162</v>
      </c>
      <c r="B140" s="263" t="s">
        <v>88</v>
      </c>
      <c r="C140" s="263"/>
      <c r="D140" s="263" t="s">
        <v>88</v>
      </c>
      <c r="E140" s="263"/>
      <c r="F140" s="263" t="s">
        <v>88</v>
      </c>
      <c r="G140" s="263"/>
      <c r="H140" s="263" t="s">
        <v>88</v>
      </c>
      <c r="I140" s="263"/>
      <c r="J140" s="263" t="s">
        <v>88</v>
      </c>
      <c r="K140" s="263"/>
      <c r="L140" s="263"/>
    </row>
    <row r="141" spans="1:12" s="40" customFormat="1" ht="159.75" customHeight="1" thickBot="1" thickTop="1">
      <c r="A141" s="43" t="s">
        <v>163</v>
      </c>
      <c r="B141" s="261" t="s">
        <v>413</v>
      </c>
      <c r="C141" s="261"/>
      <c r="D141" s="261" t="s">
        <v>414</v>
      </c>
      <c r="E141" s="261"/>
      <c r="F141" s="261" t="s">
        <v>416</v>
      </c>
      <c r="G141" s="261"/>
      <c r="H141" s="261" t="s">
        <v>415</v>
      </c>
      <c r="I141" s="261"/>
      <c r="J141" s="261" t="s">
        <v>417</v>
      </c>
      <c r="K141" s="261"/>
      <c r="L141" s="261"/>
    </row>
    <row r="142" spans="2:12" ht="24.75" customHeight="1" thickBot="1" thickTop="1">
      <c r="B142" s="184" t="s">
        <v>6</v>
      </c>
      <c r="C142" s="185"/>
      <c r="D142" s="185"/>
      <c r="E142" s="185"/>
      <c r="F142" s="185"/>
      <c r="G142" s="185"/>
      <c r="H142" s="185"/>
      <c r="I142" s="185"/>
      <c r="J142" s="185"/>
      <c r="K142" s="267"/>
      <c r="L142" s="186"/>
    </row>
    <row r="143" spans="2:12" ht="16.5" customHeight="1" thickBot="1">
      <c r="B143" s="191" t="s">
        <v>8</v>
      </c>
      <c r="C143" s="183" t="s">
        <v>9</v>
      </c>
      <c r="D143" s="182" t="s">
        <v>10</v>
      </c>
      <c r="E143" s="182" t="s">
        <v>11</v>
      </c>
      <c r="F143" s="182" t="s">
        <v>12</v>
      </c>
      <c r="G143" s="183" t="s">
        <v>13</v>
      </c>
      <c r="H143" s="183"/>
      <c r="I143" s="183" t="s">
        <v>14</v>
      </c>
      <c r="J143" s="183"/>
      <c r="K143" s="237"/>
      <c r="L143" s="187"/>
    </row>
    <row r="144" spans="1:12" s="39" customFormat="1" ht="23.25" customHeight="1" thickBot="1">
      <c r="A144" s="40"/>
      <c r="B144" s="191"/>
      <c r="C144" s="183"/>
      <c r="D144" s="183"/>
      <c r="E144" s="183"/>
      <c r="F144" s="182"/>
      <c r="G144" s="9" t="s">
        <v>15</v>
      </c>
      <c r="H144" s="9" t="s">
        <v>16</v>
      </c>
      <c r="I144" s="9" t="s">
        <v>17</v>
      </c>
      <c r="J144" s="9" t="s">
        <v>18</v>
      </c>
      <c r="K144" s="9" t="s">
        <v>19</v>
      </c>
      <c r="L144" s="53" t="s">
        <v>20</v>
      </c>
    </row>
    <row r="145" spans="2:12" ht="20.25" customHeight="1" thickBot="1">
      <c r="B145" s="168">
        <v>835.26</v>
      </c>
      <c r="C145" s="155">
        <v>119.71</v>
      </c>
      <c r="D145" s="155">
        <v>7.4</v>
      </c>
      <c r="E145" s="155">
        <v>30.5</v>
      </c>
      <c r="F145" s="155">
        <v>20.2</v>
      </c>
      <c r="G145" s="155">
        <v>694.42</v>
      </c>
      <c r="H145" s="155">
        <v>124.9</v>
      </c>
      <c r="I145" s="155">
        <v>485.13</v>
      </c>
      <c r="J145" s="155">
        <v>120.9</v>
      </c>
      <c r="K145" s="155">
        <v>9.4</v>
      </c>
      <c r="L145" s="156">
        <v>7.4</v>
      </c>
    </row>
    <row r="146" spans="2:12" ht="21" customHeight="1" thickTop="1">
      <c r="B146" s="208" t="s">
        <v>25</v>
      </c>
      <c r="C146" s="208"/>
      <c r="D146" s="208"/>
      <c r="E146" s="208"/>
      <c r="F146" s="208"/>
      <c r="G146" s="208"/>
      <c r="H146" s="208"/>
      <c r="I146" s="208"/>
      <c r="J146" s="208"/>
      <c r="K146" s="208"/>
      <c r="L146" s="208"/>
    </row>
    <row r="147" spans="2:12" ht="21" customHeight="1">
      <c r="B147" s="208" t="s">
        <v>26</v>
      </c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</row>
    <row r="148" spans="1:12" ht="21" customHeight="1">
      <c r="A148" s="45"/>
      <c r="B148" s="45" t="s">
        <v>27</v>
      </c>
      <c r="C148" s="64"/>
      <c r="D148" s="64"/>
      <c r="E148" s="45"/>
      <c r="F148" s="45"/>
      <c r="G148" s="45"/>
      <c r="H148" s="45"/>
      <c r="I148" s="45"/>
      <c r="J148" s="45"/>
      <c r="K148" s="45"/>
      <c r="L148" s="45"/>
    </row>
    <row r="149" spans="1:12" s="40" customFormat="1" ht="21.75" customHeight="1">
      <c r="A149" s="44" t="s">
        <v>89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5"/>
    </row>
    <row r="150" spans="1:12" s="40" customFormat="1" ht="21.75" customHeight="1">
      <c r="A150" s="62" t="s">
        <v>90</v>
      </c>
      <c r="B150" s="45"/>
      <c r="C150" s="62"/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12" s="40" customFormat="1" ht="21.75" customHeight="1">
      <c r="A151" s="62" t="s">
        <v>91</v>
      </c>
      <c r="B151" s="45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2" s="40" customFormat="1" ht="21.75" customHeight="1">
      <c r="A152" s="62" t="s">
        <v>92</v>
      </c>
      <c r="B152" s="45"/>
      <c r="C152" s="62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s="40" customFormat="1" ht="21.75" customHeight="1">
      <c r="A153" s="62" t="s">
        <v>93</v>
      </c>
      <c r="B153" s="45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1:12" s="40" customFormat="1" ht="21.75" customHeight="1">
      <c r="A154" s="62" t="s">
        <v>94</v>
      </c>
      <c r="B154" s="45"/>
      <c r="C154" s="62"/>
      <c r="D154" s="62"/>
      <c r="E154" s="62"/>
      <c r="F154" s="62"/>
      <c r="G154" s="62"/>
      <c r="H154" s="62"/>
      <c r="I154" s="62"/>
      <c r="J154" s="62"/>
      <c r="K154" s="62"/>
      <c r="L154" s="62"/>
    </row>
    <row r="155" spans="1:12" s="40" customFormat="1" ht="21.75" customHeight="1">
      <c r="A155" s="62" t="s">
        <v>95</v>
      </c>
      <c r="B155" s="45"/>
      <c r="C155" s="62"/>
      <c r="D155" s="62"/>
      <c r="E155" s="62"/>
      <c r="F155" s="62"/>
      <c r="G155" s="62"/>
      <c r="H155" s="62"/>
      <c r="I155" s="62"/>
      <c r="J155" s="62"/>
      <c r="K155" s="62"/>
      <c r="L155" s="62"/>
    </row>
    <row r="156" spans="1:12" s="40" customFormat="1" ht="21.75" customHeight="1">
      <c r="A156" s="208" t="s">
        <v>96</v>
      </c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</row>
    <row r="157" spans="1:12" s="40" customFormat="1" ht="21.75" customHeight="1">
      <c r="A157" s="63" t="s">
        <v>97</v>
      </c>
      <c r="B157" s="45"/>
      <c r="C157" s="63"/>
      <c r="D157" s="63"/>
      <c r="E157" s="63"/>
      <c r="F157" s="63"/>
      <c r="G157" s="63"/>
      <c r="H157" s="63"/>
      <c r="I157" s="63"/>
      <c r="J157" s="63"/>
      <c r="K157" s="63"/>
      <c r="L157" s="63"/>
    </row>
    <row r="158" spans="1:12" s="40" customFormat="1" ht="21.75" customHeight="1">
      <c r="A158" s="268" t="s">
        <v>98</v>
      </c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</row>
    <row r="159" spans="1:12" s="40" customFormat="1" ht="21.75" customHeight="1">
      <c r="A159" s="64" t="s">
        <v>99</v>
      </c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</row>
    <row r="160" spans="1:13" ht="21" customHeight="1">
      <c r="A160" s="218" t="s">
        <v>496</v>
      </c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</row>
    <row r="65450" ht="27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</sheetData>
  <sheetProtection password="F8FC" sheet="1" objects="1" scenarios="1" selectLockedCells="1" selectUnlockedCells="1"/>
  <mergeCells count="257">
    <mergeCell ref="A128:M128"/>
    <mergeCell ref="A160:M160"/>
    <mergeCell ref="F111:F112"/>
    <mergeCell ref="F143:F144"/>
    <mergeCell ref="A158:L158"/>
    <mergeCell ref="B142:L142"/>
    <mergeCell ref="G143:H143"/>
    <mergeCell ref="I143:L143"/>
    <mergeCell ref="B138:C138"/>
    <mergeCell ref="D138:E138"/>
    <mergeCell ref="A7:A8"/>
    <mergeCell ref="A39:A40"/>
    <mergeCell ref="A71:A72"/>
    <mergeCell ref="A103:A104"/>
    <mergeCell ref="A135:A136"/>
    <mergeCell ref="B15:B16"/>
    <mergeCell ref="B47:B48"/>
    <mergeCell ref="B79:B80"/>
    <mergeCell ref="B136:C136"/>
    <mergeCell ref="A126:L126"/>
    <mergeCell ref="F138:G138"/>
    <mergeCell ref="H138:I138"/>
    <mergeCell ref="J138:L138"/>
    <mergeCell ref="B146:L146"/>
    <mergeCell ref="B140:C140"/>
    <mergeCell ref="D140:E140"/>
    <mergeCell ref="F140:G140"/>
    <mergeCell ref="H140:I140"/>
    <mergeCell ref="J140:L140"/>
    <mergeCell ref="H141:I141"/>
    <mergeCell ref="B147:L147"/>
    <mergeCell ref="J141:L141"/>
    <mergeCell ref="A156:L156"/>
    <mergeCell ref="B143:B144"/>
    <mergeCell ref="C143:C144"/>
    <mergeCell ref="D143:D144"/>
    <mergeCell ref="E143:E144"/>
    <mergeCell ref="B141:C141"/>
    <mergeCell ref="D141:E141"/>
    <mergeCell ref="F141:G141"/>
    <mergeCell ref="B139:C139"/>
    <mergeCell ref="D139:E139"/>
    <mergeCell ref="F139:G139"/>
    <mergeCell ref="H139:I139"/>
    <mergeCell ref="J139:L139"/>
    <mergeCell ref="D136:E136"/>
    <mergeCell ref="F136:G136"/>
    <mergeCell ref="H136:I136"/>
    <mergeCell ref="J136:L136"/>
    <mergeCell ref="B137:C137"/>
    <mergeCell ref="D137:E137"/>
    <mergeCell ref="F137:G137"/>
    <mergeCell ref="H137:I137"/>
    <mergeCell ref="J137:L137"/>
    <mergeCell ref="B135:C135"/>
    <mergeCell ref="D135:E135"/>
    <mergeCell ref="F135:G135"/>
    <mergeCell ref="H135:I135"/>
    <mergeCell ref="J135:L135"/>
    <mergeCell ref="D131:I131"/>
    <mergeCell ref="E132:H132"/>
    <mergeCell ref="B110:L110"/>
    <mergeCell ref="G111:H111"/>
    <mergeCell ref="I111:L111"/>
    <mergeCell ref="B114:L114"/>
    <mergeCell ref="B115:L115"/>
    <mergeCell ref="A124:L124"/>
    <mergeCell ref="B111:B112"/>
    <mergeCell ref="C111:C112"/>
    <mergeCell ref="D111:D112"/>
    <mergeCell ref="E111:E112"/>
    <mergeCell ref="B108:C108"/>
    <mergeCell ref="D108:E108"/>
    <mergeCell ref="F108:G108"/>
    <mergeCell ref="H108:I108"/>
    <mergeCell ref="J108:L108"/>
    <mergeCell ref="B109:C109"/>
    <mergeCell ref="D109:E109"/>
    <mergeCell ref="F109:G109"/>
    <mergeCell ref="H109:I109"/>
    <mergeCell ref="J109:L109"/>
    <mergeCell ref="B106:C106"/>
    <mergeCell ref="D106:E106"/>
    <mergeCell ref="F106:G106"/>
    <mergeCell ref="H106:I106"/>
    <mergeCell ref="J106:L106"/>
    <mergeCell ref="B107:C107"/>
    <mergeCell ref="D107:E107"/>
    <mergeCell ref="F107:G107"/>
    <mergeCell ref="H107:I107"/>
    <mergeCell ref="J107:L107"/>
    <mergeCell ref="B104:C104"/>
    <mergeCell ref="D104:E104"/>
    <mergeCell ref="F104:G104"/>
    <mergeCell ref="H104:I104"/>
    <mergeCell ref="J104:L104"/>
    <mergeCell ref="B105:C105"/>
    <mergeCell ref="D105:E105"/>
    <mergeCell ref="F105:G105"/>
    <mergeCell ref="H105:I105"/>
    <mergeCell ref="J105:L105"/>
    <mergeCell ref="A94:L94"/>
    <mergeCell ref="D98:I98"/>
    <mergeCell ref="E99:H99"/>
    <mergeCell ref="B103:C103"/>
    <mergeCell ref="D103:E103"/>
    <mergeCell ref="F103:G103"/>
    <mergeCell ref="H103:I103"/>
    <mergeCell ref="J103:L103"/>
    <mergeCell ref="A96:M96"/>
    <mergeCell ref="B78:L78"/>
    <mergeCell ref="G79:H79"/>
    <mergeCell ref="I79:L79"/>
    <mergeCell ref="B82:L82"/>
    <mergeCell ref="B83:L83"/>
    <mergeCell ref="A92:L92"/>
    <mergeCell ref="C79:C80"/>
    <mergeCell ref="D79:D80"/>
    <mergeCell ref="E79:E80"/>
    <mergeCell ref="F79:F80"/>
    <mergeCell ref="B76:C76"/>
    <mergeCell ref="D76:E76"/>
    <mergeCell ref="F76:G76"/>
    <mergeCell ref="H76:I76"/>
    <mergeCell ref="J76:L76"/>
    <mergeCell ref="B77:C77"/>
    <mergeCell ref="D77:E77"/>
    <mergeCell ref="F77:G77"/>
    <mergeCell ref="H77:I77"/>
    <mergeCell ref="J77:L77"/>
    <mergeCell ref="B74:C74"/>
    <mergeCell ref="D74:E74"/>
    <mergeCell ref="F74:G74"/>
    <mergeCell ref="H74:I74"/>
    <mergeCell ref="J74:L74"/>
    <mergeCell ref="B75:C75"/>
    <mergeCell ref="D75:E75"/>
    <mergeCell ref="F75:G75"/>
    <mergeCell ref="H75:I75"/>
    <mergeCell ref="J75:L75"/>
    <mergeCell ref="B72:C72"/>
    <mergeCell ref="D72:E72"/>
    <mergeCell ref="F72:G72"/>
    <mergeCell ref="H72:I72"/>
    <mergeCell ref="J72:L72"/>
    <mergeCell ref="B73:C73"/>
    <mergeCell ref="D73:E73"/>
    <mergeCell ref="F73:G73"/>
    <mergeCell ref="H73:I73"/>
    <mergeCell ref="J73:L73"/>
    <mergeCell ref="A62:L62"/>
    <mergeCell ref="B65:L65"/>
    <mergeCell ref="D66:I66"/>
    <mergeCell ref="E67:H67"/>
    <mergeCell ref="B71:C71"/>
    <mergeCell ref="D71:E71"/>
    <mergeCell ref="F71:G71"/>
    <mergeCell ref="H71:I71"/>
    <mergeCell ref="J71:L71"/>
    <mergeCell ref="A64:M64"/>
    <mergeCell ref="B46:L46"/>
    <mergeCell ref="G47:H47"/>
    <mergeCell ref="I47:L47"/>
    <mergeCell ref="B50:L50"/>
    <mergeCell ref="B51:L51"/>
    <mergeCell ref="A60:L60"/>
    <mergeCell ref="C47:C48"/>
    <mergeCell ref="D47:D48"/>
    <mergeCell ref="E47:E48"/>
    <mergeCell ref="F47:F48"/>
    <mergeCell ref="B44:C44"/>
    <mergeCell ref="D44:E44"/>
    <mergeCell ref="F44:G44"/>
    <mergeCell ref="H44:I44"/>
    <mergeCell ref="J44:L44"/>
    <mergeCell ref="B45:C45"/>
    <mergeCell ref="D45:E45"/>
    <mergeCell ref="F45:G45"/>
    <mergeCell ref="H45:I45"/>
    <mergeCell ref="J45:L45"/>
    <mergeCell ref="B42:C42"/>
    <mergeCell ref="D42:E42"/>
    <mergeCell ref="F42:G42"/>
    <mergeCell ref="H42:I42"/>
    <mergeCell ref="J42:L42"/>
    <mergeCell ref="B43:C43"/>
    <mergeCell ref="D43:E43"/>
    <mergeCell ref="F43:G43"/>
    <mergeCell ref="H43:I43"/>
    <mergeCell ref="J43:L43"/>
    <mergeCell ref="B40:C40"/>
    <mergeCell ref="D40:E40"/>
    <mergeCell ref="F40:G40"/>
    <mergeCell ref="H40:I40"/>
    <mergeCell ref="J40:L40"/>
    <mergeCell ref="B41:C41"/>
    <mergeCell ref="D41:E41"/>
    <mergeCell ref="F41:G41"/>
    <mergeCell ref="H41:I41"/>
    <mergeCell ref="J41:L41"/>
    <mergeCell ref="B33:L33"/>
    <mergeCell ref="D34:I34"/>
    <mergeCell ref="E35:H35"/>
    <mergeCell ref="B39:C39"/>
    <mergeCell ref="D39:E39"/>
    <mergeCell ref="F39:G39"/>
    <mergeCell ref="H39:I39"/>
    <mergeCell ref="J39:L39"/>
    <mergeCell ref="A32:M32"/>
    <mergeCell ref="G15:H15"/>
    <mergeCell ref="I15:L15"/>
    <mergeCell ref="B18:L18"/>
    <mergeCell ref="B19:L19"/>
    <mergeCell ref="A28:L28"/>
    <mergeCell ref="A30:L30"/>
    <mergeCell ref="C15:C16"/>
    <mergeCell ref="D15:D16"/>
    <mergeCell ref="E15:E16"/>
    <mergeCell ref="F15:F16"/>
    <mergeCell ref="B13:C13"/>
    <mergeCell ref="D13:E13"/>
    <mergeCell ref="F13:G13"/>
    <mergeCell ref="H13:I13"/>
    <mergeCell ref="J13:L13"/>
    <mergeCell ref="B14:L14"/>
    <mergeCell ref="B11:C11"/>
    <mergeCell ref="D11:E11"/>
    <mergeCell ref="F11:G11"/>
    <mergeCell ref="H11:I11"/>
    <mergeCell ref="J11:L11"/>
    <mergeCell ref="B12:C12"/>
    <mergeCell ref="D12:E12"/>
    <mergeCell ref="F12:G12"/>
    <mergeCell ref="H12:I12"/>
    <mergeCell ref="J12:L12"/>
    <mergeCell ref="B9:C9"/>
    <mergeCell ref="D9:E9"/>
    <mergeCell ref="F9:G9"/>
    <mergeCell ref="H9:I9"/>
    <mergeCell ref="J9:L9"/>
    <mergeCell ref="B10:C10"/>
    <mergeCell ref="D10:E10"/>
    <mergeCell ref="F10:G10"/>
    <mergeCell ref="H10:I10"/>
    <mergeCell ref="J10:L10"/>
    <mergeCell ref="J7:L7"/>
    <mergeCell ref="B8:C8"/>
    <mergeCell ref="D8:E8"/>
    <mergeCell ref="F8:G8"/>
    <mergeCell ref="H8:I8"/>
    <mergeCell ref="J8:L8"/>
    <mergeCell ref="D2:I2"/>
    <mergeCell ref="E3:H3"/>
    <mergeCell ref="B7:C7"/>
    <mergeCell ref="D7:E7"/>
    <mergeCell ref="F7:G7"/>
    <mergeCell ref="H7:I7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45" r:id="rId2"/>
  <rowBreaks count="4" manualBreakCount="4">
    <brk id="32" max="255" man="1"/>
    <brk id="64" max="255" man="1"/>
    <brk id="96" max="255" man="1"/>
    <brk id="128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68CF9"/>
  </sheetPr>
  <dimension ref="A1:M151"/>
  <sheetViews>
    <sheetView windowProtection="1" showGridLines="0" view="pageBreakPreview" zoomScale="60" zoomScaleNormal="45" zoomScalePageLayoutView="0" workbookViewId="0" topLeftCell="A31">
      <selection activeCell="F132" sqref="F132:G132"/>
    </sheetView>
  </sheetViews>
  <sheetFormatPr defaultColWidth="9.140625" defaultRowHeight="19.5" customHeight="1"/>
  <cols>
    <col min="1" max="1" width="31.140625" style="40" customWidth="1"/>
    <col min="2" max="2" width="28.7109375" style="40" customWidth="1"/>
    <col min="3" max="3" width="25.7109375" style="40" customWidth="1"/>
    <col min="4" max="4" width="28.7109375" style="40" customWidth="1"/>
    <col min="5" max="5" width="25.7109375" style="40" customWidth="1"/>
    <col min="6" max="8" width="28.7109375" style="40" customWidth="1"/>
    <col min="9" max="9" width="25.7109375" style="40" customWidth="1"/>
    <col min="10" max="11" width="14.7109375" style="40" customWidth="1"/>
    <col min="12" max="12" width="23.57421875" style="40" customWidth="1"/>
    <col min="13" max="13" width="9.140625" style="40" bestFit="1" customWidth="1"/>
    <col min="14" max="16384" width="9.140625" style="40" customWidth="1"/>
  </cols>
  <sheetData>
    <row r="1" spans="2:13" ht="27" customHeight="1">
      <c r="B1" s="41"/>
      <c r="C1" s="41"/>
      <c r="J1" s="41"/>
      <c r="K1" s="41"/>
      <c r="L1" s="41"/>
      <c r="M1" s="46"/>
    </row>
    <row r="2" spans="2:13" ht="30" customHeight="1">
      <c r="B2" s="41"/>
      <c r="C2" s="41"/>
      <c r="D2" s="257" t="s">
        <v>195</v>
      </c>
      <c r="E2" s="257"/>
      <c r="F2" s="257"/>
      <c r="G2" s="257"/>
      <c r="H2" s="257"/>
      <c r="I2" s="257"/>
      <c r="J2" s="41"/>
      <c r="K2" s="41"/>
      <c r="L2" s="41"/>
      <c r="M2" s="46"/>
    </row>
    <row r="3" spans="2:13" ht="30" customHeight="1">
      <c r="B3" s="41"/>
      <c r="C3" s="41"/>
      <c r="D3" s="232" t="s">
        <v>62</v>
      </c>
      <c r="E3" s="232"/>
      <c r="F3" s="232"/>
      <c r="G3" s="232"/>
      <c r="H3" s="232"/>
      <c r="I3" s="232"/>
      <c r="J3" s="41"/>
      <c r="K3" s="41"/>
      <c r="L3" s="41"/>
      <c r="M3" s="46"/>
    </row>
    <row r="4" spans="2:13" ht="27" customHeight="1">
      <c r="B4" s="41"/>
      <c r="C4" s="41"/>
      <c r="D4" s="42"/>
      <c r="E4" s="42"/>
      <c r="F4" s="42"/>
      <c r="G4" s="42"/>
      <c r="H4" s="42"/>
      <c r="I4" s="42"/>
      <c r="J4" s="41"/>
      <c r="K4" s="41"/>
      <c r="L4" s="41"/>
      <c r="M4" s="46"/>
    </row>
    <row r="5" spans="2:13" ht="27" customHeight="1" thickBot="1">
      <c r="B5" s="41"/>
      <c r="C5" s="41"/>
      <c r="J5" s="41"/>
      <c r="K5" s="41"/>
      <c r="L5" s="41"/>
      <c r="M5" s="46"/>
    </row>
    <row r="6" spans="1:12" s="38" customFormat="1" ht="24.75" customHeight="1" thickBot="1" thickTop="1">
      <c r="A6" s="269" t="s">
        <v>34</v>
      </c>
      <c r="B6" s="221" t="s">
        <v>1</v>
      </c>
      <c r="C6" s="221"/>
      <c r="D6" s="221" t="s">
        <v>2</v>
      </c>
      <c r="E6" s="221"/>
      <c r="F6" s="221" t="s">
        <v>3</v>
      </c>
      <c r="G6" s="221"/>
      <c r="H6" s="221" t="s">
        <v>4</v>
      </c>
      <c r="I6" s="221"/>
      <c r="J6" s="221" t="s">
        <v>5</v>
      </c>
      <c r="K6" s="221"/>
      <c r="L6" s="221"/>
    </row>
    <row r="7" spans="1:12" s="38" customFormat="1" ht="24.75" customHeight="1" thickBot="1" thickTop="1">
      <c r="A7" s="270"/>
      <c r="B7" s="222">
        <f>'CARD 11-15 CRECHE -7 à 11 MESES'!B8:C8</f>
        <v>44984</v>
      </c>
      <c r="C7" s="222"/>
      <c r="D7" s="222">
        <f>B7+1</f>
        <v>44985</v>
      </c>
      <c r="E7" s="222"/>
      <c r="F7" s="222">
        <f>D7+1</f>
        <v>44986</v>
      </c>
      <c r="G7" s="222"/>
      <c r="H7" s="222">
        <f>F7+1</f>
        <v>44987</v>
      </c>
      <c r="I7" s="222"/>
      <c r="J7" s="222">
        <f>H7+1</f>
        <v>44988</v>
      </c>
      <c r="K7" s="222"/>
      <c r="L7" s="222"/>
    </row>
    <row r="8" spans="1:12" s="38" customFormat="1" ht="120" customHeight="1" thickBot="1" thickTop="1">
      <c r="A8" s="43" t="s">
        <v>176</v>
      </c>
      <c r="B8" s="271"/>
      <c r="C8" s="271"/>
      <c r="D8" s="271"/>
      <c r="E8" s="271"/>
      <c r="F8" s="271" t="s">
        <v>183</v>
      </c>
      <c r="G8" s="271"/>
      <c r="H8" s="265" t="s">
        <v>184</v>
      </c>
      <c r="I8" s="265"/>
      <c r="J8" s="265" t="s">
        <v>103</v>
      </c>
      <c r="K8" s="265"/>
      <c r="L8" s="265"/>
    </row>
    <row r="9" spans="1:12" s="38" customFormat="1" ht="94.5" customHeight="1" thickBot="1" thickTop="1">
      <c r="A9" s="43" t="s">
        <v>180</v>
      </c>
      <c r="B9" s="261"/>
      <c r="C9" s="261"/>
      <c r="D9" s="261"/>
      <c r="E9" s="261"/>
      <c r="F9" s="261" t="s">
        <v>51</v>
      </c>
      <c r="G9" s="261"/>
      <c r="H9" s="261" t="s">
        <v>86</v>
      </c>
      <c r="I9" s="261"/>
      <c r="J9" s="261" t="s">
        <v>250</v>
      </c>
      <c r="K9" s="261"/>
      <c r="L9" s="261"/>
    </row>
    <row r="10" spans="1:12" ht="174.75" customHeight="1" thickBot="1" thickTop="1">
      <c r="A10" s="43" t="s">
        <v>177</v>
      </c>
      <c r="B10" s="272"/>
      <c r="C10" s="272"/>
      <c r="D10" s="272"/>
      <c r="E10" s="272"/>
      <c r="F10" s="272" t="s">
        <v>418</v>
      </c>
      <c r="G10" s="272"/>
      <c r="H10" s="272" t="s">
        <v>419</v>
      </c>
      <c r="I10" s="272"/>
      <c r="J10" s="273" t="s">
        <v>521</v>
      </c>
      <c r="K10" s="273"/>
      <c r="L10" s="273"/>
    </row>
    <row r="11" spans="1:12" ht="94.5" customHeight="1" thickBot="1" thickTop="1">
      <c r="A11" s="43" t="s">
        <v>178</v>
      </c>
      <c r="B11" s="260"/>
      <c r="C11" s="260"/>
      <c r="D11" s="260"/>
      <c r="E11" s="260"/>
      <c r="F11" s="260" t="s">
        <v>190</v>
      </c>
      <c r="G11" s="260"/>
      <c r="H11" s="263" t="s">
        <v>252</v>
      </c>
      <c r="I11" s="263"/>
      <c r="J11" s="263" t="s">
        <v>189</v>
      </c>
      <c r="K11" s="263"/>
      <c r="L11" s="263"/>
    </row>
    <row r="12" spans="1:12" ht="120" customHeight="1" thickBot="1" thickTop="1">
      <c r="A12" s="43" t="s">
        <v>179</v>
      </c>
      <c r="B12" s="265"/>
      <c r="C12" s="265"/>
      <c r="D12" s="261"/>
      <c r="E12" s="261"/>
      <c r="F12" s="261" t="s">
        <v>435</v>
      </c>
      <c r="G12" s="261"/>
      <c r="H12" s="261" t="s">
        <v>436</v>
      </c>
      <c r="I12" s="261"/>
      <c r="J12" s="261" t="s">
        <v>437</v>
      </c>
      <c r="K12" s="261"/>
      <c r="L12" s="261"/>
    </row>
    <row r="13" spans="2:12" ht="19.5" customHeight="1" thickBot="1" thickTop="1">
      <c r="B13" s="184" t="s">
        <v>6</v>
      </c>
      <c r="C13" s="185"/>
      <c r="D13" s="185"/>
      <c r="E13" s="185"/>
      <c r="F13" s="185"/>
      <c r="G13" s="185"/>
      <c r="H13" s="185"/>
      <c r="I13" s="185"/>
      <c r="J13" s="185"/>
      <c r="K13" s="267"/>
      <c r="L13" s="186"/>
    </row>
    <row r="14" spans="2:12" ht="16.5" customHeight="1" thickBot="1">
      <c r="B14" s="191" t="s">
        <v>8</v>
      </c>
      <c r="C14" s="183" t="s">
        <v>9</v>
      </c>
      <c r="D14" s="182" t="s">
        <v>10</v>
      </c>
      <c r="E14" s="182" t="s">
        <v>11</v>
      </c>
      <c r="F14" s="182" t="s">
        <v>12</v>
      </c>
      <c r="G14" s="183" t="s">
        <v>13</v>
      </c>
      <c r="H14" s="183"/>
      <c r="I14" s="183" t="s">
        <v>14</v>
      </c>
      <c r="J14" s="183"/>
      <c r="K14" s="237"/>
      <c r="L14" s="187"/>
    </row>
    <row r="15" spans="1:13" s="39" customFormat="1" ht="23.25" customHeight="1" thickBot="1">
      <c r="A15" s="40"/>
      <c r="B15" s="191"/>
      <c r="C15" s="183"/>
      <c r="D15" s="183"/>
      <c r="E15" s="183"/>
      <c r="F15" s="182"/>
      <c r="G15" s="9" t="s">
        <v>15</v>
      </c>
      <c r="H15" s="9" t="s">
        <v>16</v>
      </c>
      <c r="I15" s="9" t="s">
        <v>17</v>
      </c>
      <c r="J15" s="9" t="s">
        <v>18</v>
      </c>
      <c r="K15" s="9" t="s">
        <v>19</v>
      </c>
      <c r="L15" s="53" t="s">
        <v>20</v>
      </c>
      <c r="M15" s="40"/>
    </row>
    <row r="16" spans="2:12" ht="20.25" customHeight="1" thickBot="1">
      <c r="B16" s="169">
        <v>1109.45</v>
      </c>
      <c r="C16" s="170">
        <v>172.21</v>
      </c>
      <c r="D16" s="170">
        <v>13.89</v>
      </c>
      <c r="E16" s="170">
        <v>37.75</v>
      </c>
      <c r="F16" s="170">
        <v>18.5</v>
      </c>
      <c r="G16" s="170">
        <v>798.85</v>
      </c>
      <c r="H16" s="170">
        <v>69.06</v>
      </c>
      <c r="I16" s="170">
        <v>389.73</v>
      </c>
      <c r="J16" s="170">
        <v>109.33</v>
      </c>
      <c r="K16" s="170">
        <v>7.53</v>
      </c>
      <c r="L16" s="171">
        <v>3.86</v>
      </c>
    </row>
    <row r="17" spans="2:12" ht="21" customHeight="1" thickTop="1">
      <c r="B17" s="208" t="s">
        <v>25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</row>
    <row r="18" spans="2:12" ht="21" customHeight="1">
      <c r="B18" s="208" t="s">
        <v>26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</row>
    <row r="19" spans="2:4" ht="21" customHeight="1">
      <c r="B19" s="45" t="s">
        <v>27</v>
      </c>
      <c r="C19" s="46"/>
      <c r="D19" s="46"/>
    </row>
    <row r="20" spans="1:13" ht="19.5" customHeight="1">
      <c r="A20" s="47" t="s">
        <v>106</v>
      </c>
      <c r="B20" s="48"/>
      <c r="C20" s="49"/>
      <c r="D20" s="49"/>
      <c r="E20" s="48"/>
      <c r="F20" s="48"/>
      <c r="G20" s="48"/>
      <c r="H20" s="48"/>
      <c r="I20" s="48"/>
      <c r="J20" s="48"/>
      <c r="K20" s="48"/>
      <c r="M20" s="45"/>
    </row>
    <row r="21" spans="1:13" ht="19.5" customHeight="1">
      <c r="A21" s="50" t="s">
        <v>107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54"/>
      <c r="M21" s="45"/>
    </row>
    <row r="22" spans="1:13" ht="19.5" customHeight="1">
      <c r="A22" s="48" t="s">
        <v>108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54"/>
      <c r="M22" s="45"/>
    </row>
    <row r="23" spans="1:13" ht="19.5" customHeight="1">
      <c r="A23" s="48" t="s">
        <v>109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54"/>
      <c r="M23" s="45"/>
    </row>
    <row r="24" spans="1:13" ht="19.5" customHeight="1">
      <c r="A24" s="48" t="s">
        <v>110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54"/>
      <c r="M24" s="45"/>
    </row>
    <row r="25" spans="1:13" ht="19.5" customHeight="1">
      <c r="A25" s="50" t="s">
        <v>111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54"/>
      <c r="M25" s="46"/>
    </row>
    <row r="26" spans="1:13" ht="19.5" customHeight="1">
      <c r="A26" s="274" t="s">
        <v>112</v>
      </c>
      <c r="B26" s="274"/>
      <c r="C26" s="274"/>
      <c r="D26" s="274"/>
      <c r="E26" s="274"/>
      <c r="F26" s="274"/>
      <c r="G26" s="274"/>
      <c r="H26" s="274"/>
      <c r="I26" s="274"/>
      <c r="J26" s="274"/>
      <c r="K26" s="105"/>
      <c r="L26" s="54"/>
      <c r="M26" s="46"/>
    </row>
    <row r="27" spans="1:13" ht="19.5" customHeight="1">
      <c r="A27" s="275" t="s">
        <v>113</v>
      </c>
      <c r="B27" s="275"/>
      <c r="C27" s="275"/>
      <c r="D27" s="275"/>
      <c r="E27" s="275"/>
      <c r="F27" s="275"/>
      <c r="G27" s="275"/>
      <c r="H27" s="275"/>
      <c r="I27" s="275"/>
      <c r="J27" s="275"/>
      <c r="K27" s="106"/>
      <c r="L27" s="54"/>
      <c r="M27" s="46"/>
    </row>
    <row r="28" spans="1:13" ht="19.5" customHeight="1">
      <c r="A28" s="50" t="s">
        <v>114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6"/>
    </row>
    <row r="29" spans="1:13" ht="19.5" customHeight="1">
      <c r="A29" s="51" t="s">
        <v>115</v>
      </c>
      <c r="B29" s="48"/>
      <c r="C29" s="50"/>
      <c r="D29" s="50"/>
      <c r="E29" s="50"/>
      <c r="F29" s="50"/>
      <c r="G29" s="50"/>
      <c r="H29" s="50"/>
      <c r="I29" s="50"/>
      <c r="J29" s="50"/>
      <c r="K29" s="50"/>
      <c r="L29" s="55"/>
      <c r="M29" s="46"/>
    </row>
    <row r="30" spans="1:13" ht="21" customHeight="1">
      <c r="A30" s="218" t="s">
        <v>496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</row>
    <row r="31" spans="2:13" ht="27" customHeight="1">
      <c r="B31" s="46"/>
      <c r="C31" s="46"/>
      <c r="D31" s="46"/>
      <c r="L31" s="231"/>
      <c r="M31" s="231"/>
    </row>
    <row r="32" spans="2:9" ht="30" customHeight="1">
      <c r="B32" s="46"/>
      <c r="C32" s="46"/>
      <c r="D32" s="257" t="s">
        <v>195</v>
      </c>
      <c r="E32" s="257"/>
      <c r="F32" s="257"/>
      <c r="G32" s="257"/>
      <c r="H32" s="257"/>
      <c r="I32" s="257"/>
    </row>
    <row r="33" spans="4:9" ht="30" customHeight="1">
      <c r="D33" s="232" t="s">
        <v>116</v>
      </c>
      <c r="E33" s="232"/>
      <c r="F33" s="232"/>
      <c r="G33" s="232"/>
      <c r="H33" s="232"/>
      <c r="I33" s="232"/>
    </row>
    <row r="34" spans="4:9" ht="27" customHeight="1">
      <c r="D34" s="42"/>
      <c r="E34" s="42"/>
      <c r="F34" s="42"/>
      <c r="G34" s="42"/>
      <c r="H34" s="42"/>
      <c r="I34" s="42"/>
    </row>
    <row r="35" ht="27" customHeight="1" thickBot="1"/>
    <row r="36" spans="1:12" s="38" customFormat="1" ht="24.75" customHeight="1" thickBot="1" thickTop="1">
      <c r="A36" s="220" t="s">
        <v>34</v>
      </c>
      <c r="B36" s="221" t="s">
        <v>1</v>
      </c>
      <c r="C36" s="221"/>
      <c r="D36" s="221" t="s">
        <v>2</v>
      </c>
      <c r="E36" s="221"/>
      <c r="F36" s="221" t="s">
        <v>3</v>
      </c>
      <c r="G36" s="221"/>
      <c r="H36" s="221" t="s">
        <v>4</v>
      </c>
      <c r="I36" s="221"/>
      <c r="J36" s="221" t="s">
        <v>5</v>
      </c>
      <c r="K36" s="221"/>
      <c r="L36" s="221"/>
    </row>
    <row r="37" spans="1:12" s="38" customFormat="1" ht="24.75" customHeight="1" thickBot="1" thickTop="1">
      <c r="A37" s="220"/>
      <c r="B37" s="222">
        <f>J7+3</f>
        <v>44991</v>
      </c>
      <c r="C37" s="222"/>
      <c r="D37" s="222">
        <f>B37+1</f>
        <v>44992</v>
      </c>
      <c r="E37" s="222"/>
      <c r="F37" s="222">
        <f>D37+1</f>
        <v>44993</v>
      </c>
      <c r="G37" s="222"/>
      <c r="H37" s="222">
        <f>F37+1</f>
        <v>44994</v>
      </c>
      <c r="I37" s="222"/>
      <c r="J37" s="233">
        <f>H37+1</f>
        <v>44995</v>
      </c>
      <c r="K37" s="233"/>
      <c r="L37" s="233"/>
    </row>
    <row r="38" spans="1:12" s="38" customFormat="1" ht="120" customHeight="1" thickBot="1" thickTop="1">
      <c r="A38" s="43" t="s">
        <v>176</v>
      </c>
      <c r="B38" s="265" t="s">
        <v>184</v>
      </c>
      <c r="C38" s="265"/>
      <c r="D38" s="265" t="s">
        <v>202</v>
      </c>
      <c r="E38" s="265"/>
      <c r="F38" s="271" t="s">
        <v>185</v>
      </c>
      <c r="G38" s="271"/>
      <c r="H38" s="271" t="s">
        <v>182</v>
      </c>
      <c r="I38" s="271"/>
      <c r="J38" s="276" t="s">
        <v>121</v>
      </c>
      <c r="K38" s="276"/>
      <c r="L38" s="276"/>
    </row>
    <row r="39" spans="1:12" s="38" customFormat="1" ht="94.5" customHeight="1" thickBot="1" thickTop="1">
      <c r="A39" s="43" t="s">
        <v>180</v>
      </c>
      <c r="B39" s="263" t="s">
        <v>51</v>
      </c>
      <c r="C39" s="263"/>
      <c r="D39" s="263" t="s">
        <v>104</v>
      </c>
      <c r="E39" s="263"/>
      <c r="F39" s="263" t="s">
        <v>38</v>
      </c>
      <c r="G39" s="263"/>
      <c r="H39" s="263" t="s">
        <v>49</v>
      </c>
      <c r="I39" s="263"/>
      <c r="J39" s="263" t="s">
        <v>57</v>
      </c>
      <c r="K39" s="263"/>
      <c r="L39" s="263"/>
    </row>
    <row r="40" spans="1:12" ht="174.75" customHeight="1" thickBot="1" thickTop="1">
      <c r="A40" s="43" t="s">
        <v>177</v>
      </c>
      <c r="B40" s="277" t="s">
        <v>498</v>
      </c>
      <c r="C40" s="277"/>
      <c r="D40" s="278" t="s">
        <v>507</v>
      </c>
      <c r="E40" s="279"/>
      <c r="F40" s="265" t="s">
        <v>420</v>
      </c>
      <c r="G40" s="265"/>
      <c r="H40" s="265" t="s">
        <v>421</v>
      </c>
      <c r="I40" s="265"/>
      <c r="J40" s="265" t="s">
        <v>422</v>
      </c>
      <c r="K40" s="265"/>
      <c r="L40" s="265"/>
    </row>
    <row r="41" spans="1:12" ht="94.5" customHeight="1" thickBot="1" thickTop="1">
      <c r="A41" s="43" t="s">
        <v>178</v>
      </c>
      <c r="B41" s="260" t="s">
        <v>190</v>
      </c>
      <c r="C41" s="260"/>
      <c r="D41" s="263" t="s">
        <v>253</v>
      </c>
      <c r="E41" s="263"/>
      <c r="F41" s="263" t="s">
        <v>254</v>
      </c>
      <c r="G41" s="263"/>
      <c r="H41" s="260" t="s">
        <v>186</v>
      </c>
      <c r="I41" s="260"/>
      <c r="J41" s="260" t="s">
        <v>255</v>
      </c>
      <c r="K41" s="260"/>
      <c r="L41" s="260"/>
    </row>
    <row r="42" spans="1:12" ht="120" customHeight="1" thickBot="1" thickTop="1">
      <c r="A42" s="43" t="s">
        <v>179</v>
      </c>
      <c r="B42" s="263" t="s">
        <v>438</v>
      </c>
      <c r="C42" s="263"/>
      <c r="D42" s="263" t="s">
        <v>440</v>
      </c>
      <c r="E42" s="263"/>
      <c r="F42" s="263" t="s">
        <v>439</v>
      </c>
      <c r="G42" s="263"/>
      <c r="H42" s="263" t="s">
        <v>441</v>
      </c>
      <c r="I42" s="263"/>
      <c r="J42" s="265" t="s">
        <v>442</v>
      </c>
      <c r="K42" s="265"/>
      <c r="L42" s="265"/>
    </row>
    <row r="43" spans="2:12" ht="19.5" customHeight="1" thickBot="1" thickTop="1">
      <c r="B43" s="184" t="s">
        <v>6</v>
      </c>
      <c r="C43" s="185"/>
      <c r="D43" s="185"/>
      <c r="E43" s="185"/>
      <c r="F43" s="185"/>
      <c r="G43" s="185"/>
      <c r="H43" s="185"/>
      <c r="I43" s="185"/>
      <c r="J43" s="185"/>
      <c r="K43" s="267"/>
      <c r="L43" s="186"/>
    </row>
    <row r="44" spans="2:12" ht="16.5" customHeight="1" thickBot="1">
      <c r="B44" s="191" t="s">
        <v>8</v>
      </c>
      <c r="C44" s="183" t="s">
        <v>9</v>
      </c>
      <c r="D44" s="182" t="s">
        <v>10</v>
      </c>
      <c r="E44" s="182" t="s">
        <v>11</v>
      </c>
      <c r="F44" s="182" t="s">
        <v>12</v>
      </c>
      <c r="G44" s="183" t="s">
        <v>13</v>
      </c>
      <c r="H44" s="183"/>
      <c r="I44" s="183" t="s">
        <v>14</v>
      </c>
      <c r="J44" s="183"/>
      <c r="K44" s="237"/>
      <c r="L44" s="187"/>
    </row>
    <row r="45" spans="1:13" s="39" customFormat="1" ht="23.25" customHeight="1" thickBot="1">
      <c r="A45" s="40"/>
      <c r="B45" s="191"/>
      <c r="C45" s="183"/>
      <c r="D45" s="183"/>
      <c r="E45" s="183"/>
      <c r="F45" s="182"/>
      <c r="G45" s="9" t="s">
        <v>15</v>
      </c>
      <c r="H45" s="9" t="s">
        <v>16</v>
      </c>
      <c r="I45" s="9" t="s">
        <v>17</v>
      </c>
      <c r="J45" s="9" t="s">
        <v>18</v>
      </c>
      <c r="K45" s="9" t="s">
        <v>19</v>
      </c>
      <c r="L45" s="53" t="s">
        <v>20</v>
      </c>
      <c r="M45" s="40"/>
    </row>
    <row r="46" ht="20.25" customHeight="1"/>
    <row r="47" spans="2:12" ht="21" customHeight="1">
      <c r="B47" s="208" t="s">
        <v>25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</row>
    <row r="48" spans="2:12" ht="21" customHeight="1">
      <c r="B48" s="208" t="s">
        <v>26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</row>
    <row r="49" spans="2:4" ht="21" customHeight="1">
      <c r="B49" s="45" t="s">
        <v>27</v>
      </c>
      <c r="C49" s="46"/>
      <c r="D49" s="46"/>
    </row>
    <row r="50" spans="1:13" ht="19.5" customHeight="1">
      <c r="A50" s="47" t="s">
        <v>106</v>
      </c>
      <c r="B50" s="48"/>
      <c r="C50" s="49"/>
      <c r="D50" s="49"/>
      <c r="E50" s="48"/>
      <c r="F50" s="48"/>
      <c r="G50" s="48"/>
      <c r="H50" s="48"/>
      <c r="I50" s="48"/>
      <c r="J50" s="48"/>
      <c r="K50" s="48"/>
      <c r="M50" s="45"/>
    </row>
    <row r="51" spans="1:13" ht="19.5" customHeight="1">
      <c r="A51" s="50" t="s">
        <v>107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54"/>
      <c r="M51" s="45"/>
    </row>
    <row r="52" spans="1:13" ht="19.5" customHeight="1">
      <c r="A52" s="48" t="s">
        <v>108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54"/>
      <c r="M52" s="45"/>
    </row>
    <row r="53" spans="1:13" ht="19.5" customHeight="1">
      <c r="A53" s="48" t="s">
        <v>109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54"/>
      <c r="M53" s="45"/>
    </row>
    <row r="54" spans="1:13" ht="19.5" customHeight="1">
      <c r="A54" s="48" t="s">
        <v>110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54"/>
      <c r="M54" s="45"/>
    </row>
    <row r="55" spans="1:13" ht="19.5" customHeight="1">
      <c r="A55" s="50" t="s">
        <v>111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54"/>
      <c r="M55" s="46"/>
    </row>
    <row r="56" spans="1:13" ht="19.5" customHeight="1">
      <c r="A56" s="274" t="s">
        <v>112</v>
      </c>
      <c r="B56" s="274"/>
      <c r="C56" s="274"/>
      <c r="D56" s="274"/>
      <c r="E56" s="274"/>
      <c r="F56" s="274"/>
      <c r="G56" s="274"/>
      <c r="H56" s="274"/>
      <c r="I56" s="274"/>
      <c r="J56" s="274"/>
      <c r="K56" s="105"/>
      <c r="L56" s="54"/>
      <c r="M56" s="46"/>
    </row>
    <row r="57" spans="1:13" ht="19.5" customHeight="1">
      <c r="A57" s="275" t="s">
        <v>113</v>
      </c>
      <c r="B57" s="275"/>
      <c r="C57" s="275"/>
      <c r="D57" s="275"/>
      <c r="E57" s="275"/>
      <c r="F57" s="275"/>
      <c r="G57" s="275"/>
      <c r="H57" s="275"/>
      <c r="I57" s="275"/>
      <c r="J57" s="275"/>
      <c r="K57" s="106"/>
      <c r="L57" s="54"/>
      <c r="M57" s="46"/>
    </row>
    <row r="58" spans="1:13" ht="19.5" customHeight="1">
      <c r="A58" s="50" t="s">
        <v>114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M58" s="46"/>
    </row>
    <row r="59" spans="1:13" ht="19.5" customHeight="1">
      <c r="A59" s="51" t="s">
        <v>115</v>
      </c>
      <c r="B59" s="48"/>
      <c r="C59" s="50"/>
      <c r="D59" s="50"/>
      <c r="E59" s="50"/>
      <c r="F59" s="50"/>
      <c r="G59" s="50"/>
      <c r="H59" s="50"/>
      <c r="I59" s="50"/>
      <c r="J59" s="50"/>
      <c r="K59" s="50"/>
      <c r="L59" s="55"/>
      <c r="M59" s="46"/>
    </row>
    <row r="60" spans="1:13" ht="21" customHeight="1">
      <c r="A60" s="218" t="s">
        <v>496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</row>
    <row r="61" spans="2:12" ht="27" customHeight="1"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</row>
    <row r="62" ht="27" customHeight="1"/>
    <row r="63" spans="4:9" ht="30" customHeight="1">
      <c r="D63" s="257" t="s">
        <v>195</v>
      </c>
      <c r="E63" s="257"/>
      <c r="F63" s="257"/>
      <c r="G63" s="257"/>
      <c r="H63" s="257"/>
      <c r="I63" s="257"/>
    </row>
    <row r="64" spans="4:9" ht="30" customHeight="1">
      <c r="D64" s="232" t="s">
        <v>119</v>
      </c>
      <c r="E64" s="232"/>
      <c r="F64" s="232"/>
      <c r="G64" s="232"/>
      <c r="H64" s="232"/>
      <c r="I64" s="232"/>
    </row>
    <row r="65" ht="27" customHeight="1" thickBot="1"/>
    <row r="66" spans="1:12" s="38" customFormat="1" ht="24.75" customHeight="1" thickBot="1" thickTop="1">
      <c r="A66" s="220" t="s">
        <v>34</v>
      </c>
      <c r="B66" s="221" t="s">
        <v>1</v>
      </c>
      <c r="C66" s="221"/>
      <c r="D66" s="221" t="s">
        <v>2</v>
      </c>
      <c r="E66" s="221"/>
      <c r="F66" s="221" t="s">
        <v>3</v>
      </c>
      <c r="G66" s="221"/>
      <c r="H66" s="221" t="s">
        <v>4</v>
      </c>
      <c r="I66" s="221"/>
      <c r="J66" s="221" t="s">
        <v>5</v>
      </c>
      <c r="K66" s="221"/>
      <c r="L66" s="221"/>
    </row>
    <row r="67" spans="1:12" s="38" customFormat="1" ht="24.75" customHeight="1" thickBot="1" thickTop="1">
      <c r="A67" s="220"/>
      <c r="B67" s="222">
        <f>J37+3</f>
        <v>44998</v>
      </c>
      <c r="C67" s="222"/>
      <c r="D67" s="222">
        <f>B67+1</f>
        <v>44999</v>
      </c>
      <c r="E67" s="222"/>
      <c r="F67" s="222">
        <f>D67+1</f>
        <v>45000</v>
      </c>
      <c r="G67" s="222"/>
      <c r="H67" s="222">
        <f>F67+1</f>
        <v>45001</v>
      </c>
      <c r="I67" s="222"/>
      <c r="J67" s="233">
        <f>H67+1</f>
        <v>45002</v>
      </c>
      <c r="K67" s="233"/>
      <c r="L67" s="233"/>
    </row>
    <row r="68" spans="1:12" s="38" customFormat="1" ht="120" customHeight="1" thickBot="1" thickTop="1">
      <c r="A68" s="43" t="s">
        <v>176</v>
      </c>
      <c r="B68" s="271" t="s">
        <v>186</v>
      </c>
      <c r="C68" s="271"/>
      <c r="D68" s="265" t="s">
        <v>117</v>
      </c>
      <c r="E68" s="265"/>
      <c r="F68" s="271" t="s">
        <v>182</v>
      </c>
      <c r="G68" s="271"/>
      <c r="H68" s="265" t="s">
        <v>203</v>
      </c>
      <c r="I68" s="265"/>
      <c r="J68" s="265" t="s">
        <v>184</v>
      </c>
      <c r="K68" s="265"/>
      <c r="L68" s="265"/>
    </row>
    <row r="69" spans="1:12" s="38" customFormat="1" ht="94.5" customHeight="1" thickBot="1" thickTop="1">
      <c r="A69" s="43" t="s">
        <v>180</v>
      </c>
      <c r="B69" s="263" t="s">
        <v>52</v>
      </c>
      <c r="C69" s="263"/>
      <c r="D69" s="263" t="s">
        <v>100</v>
      </c>
      <c r="E69" s="263"/>
      <c r="F69" s="263" t="s">
        <v>38</v>
      </c>
      <c r="G69" s="263"/>
      <c r="H69" s="263" t="s">
        <v>54</v>
      </c>
      <c r="I69" s="263"/>
      <c r="J69" s="263" t="s">
        <v>55</v>
      </c>
      <c r="K69" s="263"/>
      <c r="L69" s="263"/>
    </row>
    <row r="70" spans="1:12" ht="174.75" customHeight="1" thickBot="1" thickTop="1">
      <c r="A70" s="43" t="s">
        <v>177</v>
      </c>
      <c r="B70" s="263" t="s">
        <v>423</v>
      </c>
      <c r="C70" s="263"/>
      <c r="D70" s="265" t="s">
        <v>424</v>
      </c>
      <c r="E70" s="265"/>
      <c r="F70" s="263" t="s">
        <v>425</v>
      </c>
      <c r="G70" s="263"/>
      <c r="H70" s="265" t="s">
        <v>426</v>
      </c>
      <c r="I70" s="265"/>
      <c r="J70" s="277" t="s">
        <v>539</v>
      </c>
      <c r="K70" s="277"/>
      <c r="L70" s="277"/>
    </row>
    <row r="71" spans="1:12" ht="94.5" customHeight="1" thickBot="1" thickTop="1">
      <c r="A71" s="43" t="s">
        <v>178</v>
      </c>
      <c r="B71" s="260" t="s">
        <v>183</v>
      </c>
      <c r="C71" s="260"/>
      <c r="D71" s="260" t="s">
        <v>187</v>
      </c>
      <c r="E71" s="260"/>
      <c r="F71" s="260" t="s">
        <v>190</v>
      </c>
      <c r="G71" s="260"/>
      <c r="H71" s="263" t="s">
        <v>252</v>
      </c>
      <c r="I71" s="263"/>
      <c r="J71" s="263" t="s">
        <v>189</v>
      </c>
      <c r="K71" s="263"/>
      <c r="L71" s="263"/>
    </row>
    <row r="72" spans="1:12" ht="120" customHeight="1" thickBot="1" thickTop="1">
      <c r="A72" s="43" t="s">
        <v>179</v>
      </c>
      <c r="B72" s="263" t="s">
        <v>548</v>
      </c>
      <c r="C72" s="263"/>
      <c r="D72" s="265" t="s">
        <v>443</v>
      </c>
      <c r="E72" s="265"/>
      <c r="F72" s="263" t="s">
        <v>444</v>
      </c>
      <c r="G72" s="263"/>
      <c r="H72" s="263" t="s">
        <v>446</v>
      </c>
      <c r="I72" s="263"/>
      <c r="J72" s="263" t="s">
        <v>445</v>
      </c>
      <c r="K72" s="263"/>
      <c r="L72" s="263"/>
    </row>
    <row r="73" spans="2:12" ht="19.5" customHeight="1" thickBot="1" thickTop="1">
      <c r="B73" s="184" t="s">
        <v>6</v>
      </c>
      <c r="C73" s="185"/>
      <c r="D73" s="185"/>
      <c r="E73" s="185"/>
      <c r="F73" s="185"/>
      <c r="G73" s="185"/>
      <c r="H73" s="185"/>
      <c r="I73" s="185"/>
      <c r="J73" s="185"/>
      <c r="K73" s="267"/>
      <c r="L73" s="186"/>
    </row>
    <row r="74" spans="2:12" ht="16.5" customHeight="1" thickBot="1">
      <c r="B74" s="191" t="s">
        <v>8</v>
      </c>
      <c r="C74" s="183" t="s">
        <v>9</v>
      </c>
      <c r="D74" s="182" t="s">
        <v>10</v>
      </c>
      <c r="E74" s="182" t="s">
        <v>11</v>
      </c>
      <c r="F74" s="182" t="s">
        <v>12</v>
      </c>
      <c r="G74" s="183" t="s">
        <v>13</v>
      </c>
      <c r="H74" s="183"/>
      <c r="I74" s="183" t="s">
        <v>14</v>
      </c>
      <c r="J74" s="183"/>
      <c r="K74" s="237"/>
      <c r="L74" s="187"/>
    </row>
    <row r="75" spans="1:13" s="39" customFormat="1" ht="23.25" customHeight="1" thickBot="1">
      <c r="A75" s="40"/>
      <c r="B75" s="191"/>
      <c r="C75" s="183"/>
      <c r="D75" s="183"/>
      <c r="E75" s="183"/>
      <c r="F75" s="182"/>
      <c r="G75" s="9" t="s">
        <v>15</v>
      </c>
      <c r="H75" s="9" t="s">
        <v>16</v>
      </c>
      <c r="I75" s="9" t="s">
        <v>17</v>
      </c>
      <c r="J75" s="9" t="s">
        <v>18</v>
      </c>
      <c r="K75" s="9" t="s">
        <v>19</v>
      </c>
      <c r="L75" s="53" t="s">
        <v>20</v>
      </c>
      <c r="M75" s="40"/>
    </row>
    <row r="76" spans="2:12" ht="20.25" customHeight="1" thickBot="1">
      <c r="B76" s="169">
        <v>1255.07</v>
      </c>
      <c r="C76" s="170">
        <v>151.9</v>
      </c>
      <c r="D76" s="170">
        <v>13.87</v>
      </c>
      <c r="E76" s="170">
        <v>22.89</v>
      </c>
      <c r="F76" s="170">
        <v>17.99</v>
      </c>
      <c r="G76" s="170">
        <v>932.34</v>
      </c>
      <c r="H76" s="170">
        <v>79.88</v>
      </c>
      <c r="I76" s="170">
        <v>398.46</v>
      </c>
      <c r="J76" s="170">
        <v>111.01</v>
      </c>
      <c r="K76" s="170">
        <v>8.03</v>
      </c>
      <c r="L76" s="171">
        <v>3.59</v>
      </c>
    </row>
    <row r="77" spans="2:12" ht="21" customHeight="1" thickTop="1">
      <c r="B77" s="208" t="s">
        <v>25</v>
      </c>
      <c r="C77" s="208"/>
      <c r="D77" s="208"/>
      <c r="E77" s="208"/>
      <c r="F77" s="208"/>
      <c r="G77" s="208"/>
      <c r="H77" s="208"/>
      <c r="I77" s="208"/>
      <c r="J77" s="208"/>
      <c r="K77" s="208"/>
      <c r="L77" s="208"/>
    </row>
    <row r="78" spans="2:12" ht="21" customHeight="1">
      <c r="B78" s="208" t="s">
        <v>26</v>
      </c>
      <c r="C78" s="208"/>
      <c r="D78" s="208"/>
      <c r="E78" s="208"/>
      <c r="F78" s="208"/>
      <c r="G78" s="208"/>
      <c r="H78" s="208"/>
      <c r="I78" s="208"/>
      <c r="J78" s="208"/>
      <c r="K78" s="208"/>
      <c r="L78" s="208"/>
    </row>
    <row r="79" spans="2:4" ht="21" customHeight="1">
      <c r="B79" s="45" t="s">
        <v>27</v>
      </c>
      <c r="C79" s="46"/>
      <c r="D79" s="46"/>
    </row>
    <row r="80" spans="1:13" ht="19.5" customHeight="1">
      <c r="A80" s="47" t="s">
        <v>106</v>
      </c>
      <c r="B80" s="48"/>
      <c r="C80" s="49"/>
      <c r="D80" s="49"/>
      <c r="E80" s="48"/>
      <c r="F80" s="48"/>
      <c r="G80" s="48"/>
      <c r="H80" s="48"/>
      <c r="I80" s="48"/>
      <c r="J80" s="48"/>
      <c r="K80" s="48"/>
      <c r="M80" s="45"/>
    </row>
    <row r="81" spans="1:13" ht="19.5" customHeight="1">
      <c r="A81" s="50" t="s">
        <v>107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54"/>
      <c r="M81" s="45"/>
    </row>
    <row r="82" spans="1:13" ht="19.5" customHeight="1">
      <c r="A82" s="48" t="s">
        <v>108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54"/>
      <c r="M82" s="45"/>
    </row>
    <row r="83" spans="1:13" ht="19.5" customHeight="1">
      <c r="A83" s="48" t="s">
        <v>109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54"/>
      <c r="M83" s="45"/>
    </row>
    <row r="84" spans="1:13" ht="19.5" customHeight="1">
      <c r="A84" s="48" t="s">
        <v>110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54"/>
      <c r="M84" s="45"/>
    </row>
    <row r="85" spans="1:13" ht="19.5" customHeight="1">
      <c r="A85" s="50" t="s">
        <v>111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54"/>
      <c r="M85" s="46"/>
    </row>
    <row r="86" spans="1:13" ht="19.5" customHeight="1">
      <c r="A86" s="274" t="s">
        <v>112</v>
      </c>
      <c r="B86" s="274"/>
      <c r="C86" s="274"/>
      <c r="D86" s="274"/>
      <c r="E86" s="274"/>
      <c r="F86" s="274"/>
      <c r="G86" s="274"/>
      <c r="H86" s="274"/>
      <c r="I86" s="274"/>
      <c r="J86" s="274"/>
      <c r="K86" s="105"/>
      <c r="L86" s="54"/>
      <c r="M86" s="46"/>
    </row>
    <row r="87" spans="1:13" ht="19.5" customHeight="1">
      <c r="A87" s="275" t="s">
        <v>113</v>
      </c>
      <c r="B87" s="275"/>
      <c r="C87" s="275"/>
      <c r="D87" s="275"/>
      <c r="E87" s="275"/>
      <c r="F87" s="275"/>
      <c r="G87" s="275"/>
      <c r="H87" s="275"/>
      <c r="I87" s="275"/>
      <c r="J87" s="275"/>
      <c r="K87" s="106"/>
      <c r="L87" s="54"/>
      <c r="M87" s="46"/>
    </row>
    <row r="88" spans="1:13" ht="19.5" customHeight="1">
      <c r="A88" s="50" t="s">
        <v>114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M88" s="46"/>
    </row>
    <row r="89" spans="1:13" ht="19.5" customHeight="1">
      <c r="A89" s="51" t="s">
        <v>115</v>
      </c>
      <c r="B89" s="48"/>
      <c r="C89" s="50"/>
      <c r="D89" s="50"/>
      <c r="E89" s="50"/>
      <c r="F89" s="50"/>
      <c r="G89" s="50"/>
      <c r="H89" s="50"/>
      <c r="I89" s="50"/>
      <c r="J89" s="50"/>
      <c r="K89" s="50"/>
      <c r="L89" s="55"/>
      <c r="M89" s="46"/>
    </row>
    <row r="90" spans="1:13" ht="21" customHeight="1">
      <c r="A90" s="218" t="s">
        <v>496</v>
      </c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</row>
    <row r="91" ht="27" customHeight="1"/>
    <row r="92" spans="4:9" ht="30" customHeight="1">
      <c r="D92" s="257" t="s">
        <v>195</v>
      </c>
      <c r="E92" s="257"/>
      <c r="F92" s="257"/>
      <c r="G92" s="257"/>
      <c r="H92" s="257"/>
      <c r="I92" s="257"/>
    </row>
    <row r="93" spans="4:9" ht="30" customHeight="1">
      <c r="D93" s="232" t="s">
        <v>120</v>
      </c>
      <c r="E93" s="232"/>
      <c r="F93" s="232"/>
      <c r="G93" s="232"/>
      <c r="H93" s="232"/>
      <c r="I93" s="232"/>
    </row>
    <row r="94" spans="4:9" ht="27" customHeight="1">
      <c r="D94" s="42"/>
      <c r="E94" s="42"/>
      <c r="F94" s="42"/>
      <c r="G94" s="42"/>
      <c r="H94" s="42"/>
      <c r="I94" s="42"/>
    </row>
    <row r="95" ht="27" customHeight="1" thickBot="1"/>
    <row r="96" spans="1:12" s="38" customFormat="1" ht="24.75" customHeight="1" thickBot="1" thickTop="1">
      <c r="A96" s="220" t="s">
        <v>34</v>
      </c>
      <c r="B96" s="221" t="s">
        <v>1</v>
      </c>
      <c r="C96" s="221"/>
      <c r="D96" s="221" t="s">
        <v>2</v>
      </c>
      <c r="E96" s="221"/>
      <c r="F96" s="221" t="s">
        <v>3</v>
      </c>
      <c r="G96" s="221"/>
      <c r="H96" s="221" t="s">
        <v>4</v>
      </c>
      <c r="I96" s="221"/>
      <c r="J96" s="221" t="s">
        <v>5</v>
      </c>
      <c r="K96" s="221"/>
      <c r="L96" s="221"/>
    </row>
    <row r="97" spans="1:12" s="38" customFormat="1" ht="24.75" customHeight="1" thickBot="1" thickTop="1">
      <c r="A97" s="220"/>
      <c r="B97" s="222">
        <f>J67+3</f>
        <v>45005</v>
      </c>
      <c r="C97" s="222"/>
      <c r="D97" s="222">
        <f>B97+1</f>
        <v>45006</v>
      </c>
      <c r="E97" s="222"/>
      <c r="F97" s="222">
        <f>D97+1</f>
        <v>45007</v>
      </c>
      <c r="G97" s="222"/>
      <c r="H97" s="222">
        <f>F97+1</f>
        <v>45008</v>
      </c>
      <c r="I97" s="222"/>
      <c r="J97" s="233">
        <f>H97+1</f>
        <v>45009</v>
      </c>
      <c r="K97" s="233"/>
      <c r="L97" s="233"/>
    </row>
    <row r="98" spans="1:13" s="38" customFormat="1" ht="120" customHeight="1" thickBot="1" thickTop="1">
      <c r="A98" s="43" t="s">
        <v>176</v>
      </c>
      <c r="B98" s="271" t="s">
        <v>182</v>
      </c>
      <c r="C98" s="271"/>
      <c r="D98" s="265" t="s">
        <v>181</v>
      </c>
      <c r="E98" s="265"/>
      <c r="F98" s="265" t="s">
        <v>184</v>
      </c>
      <c r="G98" s="265"/>
      <c r="H98" s="265" t="s">
        <v>201</v>
      </c>
      <c r="I98" s="265"/>
      <c r="J98" s="265" t="s">
        <v>183</v>
      </c>
      <c r="K98" s="265"/>
      <c r="L98" s="265"/>
      <c r="M98" s="57"/>
    </row>
    <row r="99" spans="1:13" s="38" customFormat="1" ht="94.5" customHeight="1" thickBot="1" thickTop="1">
      <c r="A99" s="43" t="s">
        <v>180</v>
      </c>
      <c r="B99" s="263" t="s">
        <v>57</v>
      </c>
      <c r="C99" s="263"/>
      <c r="D99" s="263" t="s">
        <v>250</v>
      </c>
      <c r="E99" s="263"/>
      <c r="F99" s="263" t="s">
        <v>38</v>
      </c>
      <c r="G99" s="263"/>
      <c r="H99" s="263" t="s">
        <v>102</v>
      </c>
      <c r="I99" s="263"/>
      <c r="J99" s="263" t="s">
        <v>55</v>
      </c>
      <c r="K99" s="263"/>
      <c r="L99" s="263"/>
      <c r="M99" s="58"/>
    </row>
    <row r="100" spans="1:13" ht="174.75" customHeight="1" thickBot="1" thickTop="1">
      <c r="A100" s="43" t="s">
        <v>177</v>
      </c>
      <c r="B100" s="277" t="s">
        <v>522</v>
      </c>
      <c r="C100" s="277"/>
      <c r="D100" s="263" t="s">
        <v>427</v>
      </c>
      <c r="E100" s="263"/>
      <c r="F100" s="265" t="s">
        <v>428</v>
      </c>
      <c r="G100" s="265"/>
      <c r="H100" s="265" t="s">
        <v>429</v>
      </c>
      <c r="I100" s="265"/>
      <c r="J100" s="265" t="s">
        <v>430</v>
      </c>
      <c r="K100" s="265"/>
      <c r="L100" s="265"/>
      <c r="M100" s="58"/>
    </row>
    <row r="101" spans="1:13" ht="94.5" customHeight="1" thickBot="1" thickTop="1">
      <c r="A101" s="43" t="s">
        <v>178</v>
      </c>
      <c r="B101" s="260" t="s">
        <v>190</v>
      </c>
      <c r="C101" s="260"/>
      <c r="D101" s="263" t="s">
        <v>256</v>
      </c>
      <c r="E101" s="263"/>
      <c r="F101" s="263" t="s">
        <v>257</v>
      </c>
      <c r="G101" s="263"/>
      <c r="H101" s="260" t="s">
        <v>183</v>
      </c>
      <c r="I101" s="260"/>
      <c r="J101" s="260" t="s">
        <v>258</v>
      </c>
      <c r="K101" s="260"/>
      <c r="L101" s="260"/>
      <c r="M101" s="59"/>
    </row>
    <row r="102" spans="1:13" ht="120" customHeight="1" thickBot="1" thickTop="1">
      <c r="A102" s="43" t="s">
        <v>179</v>
      </c>
      <c r="B102" s="263" t="s">
        <v>447</v>
      </c>
      <c r="C102" s="263"/>
      <c r="D102" s="265" t="s">
        <v>448</v>
      </c>
      <c r="E102" s="265"/>
      <c r="F102" s="263" t="s">
        <v>449</v>
      </c>
      <c r="G102" s="263"/>
      <c r="H102" s="265" t="s">
        <v>450</v>
      </c>
      <c r="I102" s="265"/>
      <c r="J102" s="264" t="s">
        <v>492</v>
      </c>
      <c r="K102" s="264"/>
      <c r="L102" s="264"/>
      <c r="M102" s="58"/>
    </row>
    <row r="103" spans="2:12" ht="19.5" customHeight="1" thickBot="1" thickTop="1">
      <c r="B103" s="184" t="s">
        <v>6</v>
      </c>
      <c r="C103" s="185"/>
      <c r="D103" s="185"/>
      <c r="E103" s="185"/>
      <c r="F103" s="185"/>
      <c r="G103" s="185"/>
      <c r="H103" s="185"/>
      <c r="I103" s="185"/>
      <c r="J103" s="185"/>
      <c r="K103" s="267"/>
      <c r="L103" s="186"/>
    </row>
    <row r="104" spans="2:12" ht="16.5" customHeight="1" thickBot="1">
      <c r="B104" s="191" t="s">
        <v>8</v>
      </c>
      <c r="C104" s="183" t="s">
        <v>9</v>
      </c>
      <c r="D104" s="182" t="s">
        <v>10</v>
      </c>
      <c r="E104" s="182" t="s">
        <v>11</v>
      </c>
      <c r="F104" s="182" t="s">
        <v>12</v>
      </c>
      <c r="G104" s="183" t="s">
        <v>13</v>
      </c>
      <c r="H104" s="183"/>
      <c r="I104" s="183" t="s">
        <v>14</v>
      </c>
      <c r="J104" s="183"/>
      <c r="K104" s="237"/>
      <c r="L104" s="187"/>
    </row>
    <row r="105" spans="1:13" s="39" customFormat="1" ht="23.25" customHeight="1" thickBot="1">
      <c r="A105" s="40"/>
      <c r="B105" s="191"/>
      <c r="C105" s="183"/>
      <c r="D105" s="183"/>
      <c r="E105" s="183"/>
      <c r="F105" s="182"/>
      <c r="G105" s="9" t="s">
        <v>15</v>
      </c>
      <c r="H105" s="9" t="s">
        <v>16</v>
      </c>
      <c r="I105" s="9" t="s">
        <v>17</v>
      </c>
      <c r="J105" s="9" t="s">
        <v>18</v>
      </c>
      <c r="K105" s="9" t="s">
        <v>19</v>
      </c>
      <c r="L105" s="53" t="s">
        <v>20</v>
      </c>
      <c r="M105" s="40"/>
    </row>
    <row r="106" spans="2:12" ht="20.25" customHeight="1" thickBot="1">
      <c r="B106" s="169">
        <v>1149.33</v>
      </c>
      <c r="C106" s="170">
        <v>180.3</v>
      </c>
      <c r="D106" s="170">
        <v>13.35</v>
      </c>
      <c r="E106" s="170">
        <v>38.28</v>
      </c>
      <c r="F106" s="170">
        <v>22.08</v>
      </c>
      <c r="G106" s="170">
        <v>922.13</v>
      </c>
      <c r="H106" s="170">
        <v>80.56</v>
      </c>
      <c r="I106" s="170">
        <v>396.46</v>
      </c>
      <c r="J106" s="170">
        <v>111.12</v>
      </c>
      <c r="K106" s="170">
        <v>9.09</v>
      </c>
      <c r="L106" s="171">
        <v>3.52</v>
      </c>
    </row>
    <row r="107" spans="2:12" ht="21" customHeight="1" thickTop="1">
      <c r="B107" s="208" t="s">
        <v>25</v>
      </c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</row>
    <row r="108" spans="2:12" ht="21" customHeight="1">
      <c r="B108" s="208" t="s">
        <v>26</v>
      </c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</row>
    <row r="109" spans="2:4" ht="21" customHeight="1">
      <c r="B109" s="45" t="s">
        <v>27</v>
      </c>
      <c r="C109" s="46"/>
      <c r="D109" s="46"/>
    </row>
    <row r="110" spans="1:13" ht="19.5" customHeight="1">
      <c r="A110" s="47" t="s">
        <v>106</v>
      </c>
      <c r="B110" s="48"/>
      <c r="C110" s="49"/>
      <c r="D110" s="49"/>
      <c r="E110" s="48"/>
      <c r="F110" s="48"/>
      <c r="G110" s="48"/>
      <c r="H110" s="48"/>
      <c r="I110" s="48"/>
      <c r="J110" s="48"/>
      <c r="K110" s="48"/>
      <c r="M110" s="45"/>
    </row>
    <row r="111" spans="1:13" ht="19.5" customHeight="1">
      <c r="A111" s="50" t="s">
        <v>107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54"/>
      <c r="M111" s="45"/>
    </row>
    <row r="112" spans="1:13" ht="19.5" customHeight="1">
      <c r="A112" s="48" t="s">
        <v>108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54"/>
      <c r="M112" s="45"/>
    </row>
    <row r="113" spans="1:13" ht="19.5" customHeight="1">
      <c r="A113" s="48" t="s">
        <v>109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54"/>
      <c r="M113" s="45"/>
    </row>
    <row r="114" spans="1:13" ht="19.5" customHeight="1">
      <c r="A114" s="48" t="s">
        <v>110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54"/>
      <c r="M114" s="45"/>
    </row>
    <row r="115" spans="1:13" ht="19.5" customHeight="1">
      <c r="A115" s="50" t="s">
        <v>111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54"/>
      <c r="M115" s="46"/>
    </row>
    <row r="116" spans="1:13" ht="19.5" customHeight="1">
      <c r="A116" s="274" t="s">
        <v>112</v>
      </c>
      <c r="B116" s="274"/>
      <c r="C116" s="274"/>
      <c r="D116" s="274"/>
      <c r="E116" s="274"/>
      <c r="F116" s="274"/>
      <c r="G116" s="274"/>
      <c r="H116" s="274"/>
      <c r="I116" s="274"/>
      <c r="J116" s="274"/>
      <c r="K116" s="105"/>
      <c r="L116" s="54"/>
      <c r="M116" s="46"/>
    </row>
    <row r="117" spans="1:13" ht="19.5" customHeight="1">
      <c r="A117" s="275" t="s">
        <v>113</v>
      </c>
      <c r="B117" s="275"/>
      <c r="C117" s="275"/>
      <c r="D117" s="275"/>
      <c r="E117" s="275"/>
      <c r="F117" s="275"/>
      <c r="G117" s="275"/>
      <c r="H117" s="275"/>
      <c r="I117" s="275"/>
      <c r="J117" s="275"/>
      <c r="K117" s="106"/>
      <c r="L117" s="54"/>
      <c r="M117" s="46"/>
    </row>
    <row r="118" spans="1:13" ht="19.5" customHeight="1">
      <c r="A118" s="50" t="s">
        <v>114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M118" s="46"/>
    </row>
    <row r="119" spans="1:13" ht="19.5" customHeight="1">
      <c r="A119" s="51" t="s">
        <v>115</v>
      </c>
      <c r="B119" s="48"/>
      <c r="C119" s="50"/>
      <c r="D119" s="50"/>
      <c r="E119" s="50"/>
      <c r="F119" s="50"/>
      <c r="G119" s="50"/>
      <c r="H119" s="50"/>
      <c r="I119" s="50"/>
      <c r="J119" s="50"/>
      <c r="K119" s="50"/>
      <c r="L119" s="55"/>
      <c r="M119" s="46"/>
    </row>
    <row r="120" spans="1:13" ht="21" customHeight="1">
      <c r="A120" s="218" t="s">
        <v>496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</row>
    <row r="121" ht="27" customHeight="1"/>
    <row r="122" ht="27" customHeight="1"/>
    <row r="123" spans="4:9" ht="30" customHeight="1">
      <c r="D123" s="257" t="s">
        <v>195</v>
      </c>
      <c r="E123" s="257"/>
      <c r="F123" s="257"/>
      <c r="G123" s="257"/>
      <c r="H123" s="257"/>
      <c r="I123" s="257"/>
    </row>
    <row r="124" spans="4:9" ht="30" customHeight="1">
      <c r="D124" s="232" t="s">
        <v>122</v>
      </c>
      <c r="E124" s="232"/>
      <c r="F124" s="232"/>
      <c r="G124" s="232"/>
      <c r="H124" s="232"/>
      <c r="I124" s="232"/>
    </row>
    <row r="125" ht="27" customHeight="1" thickBot="1"/>
    <row r="126" spans="1:12" s="38" customFormat="1" ht="24.75" customHeight="1" thickBot="1" thickTop="1">
      <c r="A126" s="220" t="s">
        <v>34</v>
      </c>
      <c r="B126" s="221" t="s">
        <v>1</v>
      </c>
      <c r="C126" s="221"/>
      <c r="D126" s="221" t="s">
        <v>2</v>
      </c>
      <c r="E126" s="221"/>
      <c r="F126" s="221" t="s">
        <v>3</v>
      </c>
      <c r="G126" s="221"/>
      <c r="H126" s="221" t="s">
        <v>4</v>
      </c>
      <c r="I126" s="221"/>
      <c r="J126" s="221" t="s">
        <v>5</v>
      </c>
      <c r="K126" s="221"/>
      <c r="L126" s="221"/>
    </row>
    <row r="127" spans="1:12" s="38" customFormat="1" ht="24.75" customHeight="1" thickBot="1" thickTop="1">
      <c r="A127" s="220"/>
      <c r="B127" s="222">
        <f>J97+3</f>
        <v>45012</v>
      </c>
      <c r="C127" s="222"/>
      <c r="D127" s="222">
        <f>B127+1</f>
        <v>45013</v>
      </c>
      <c r="E127" s="222"/>
      <c r="F127" s="222">
        <f>D127+1</f>
        <v>45014</v>
      </c>
      <c r="G127" s="222"/>
      <c r="H127" s="222">
        <f>F127+1</f>
        <v>45015</v>
      </c>
      <c r="I127" s="222"/>
      <c r="J127" s="233">
        <f>H127+1</f>
        <v>45016</v>
      </c>
      <c r="K127" s="233"/>
      <c r="L127" s="233"/>
    </row>
    <row r="128" spans="1:12" s="38" customFormat="1" ht="120" customHeight="1" thickBot="1" thickTop="1">
      <c r="A128" s="43" t="s">
        <v>176</v>
      </c>
      <c r="B128" s="265" t="s">
        <v>184</v>
      </c>
      <c r="C128" s="265"/>
      <c r="D128" s="265" t="s">
        <v>202</v>
      </c>
      <c r="E128" s="265"/>
      <c r="F128" s="271" t="s">
        <v>186</v>
      </c>
      <c r="G128" s="271"/>
      <c r="H128" s="265" t="s">
        <v>121</v>
      </c>
      <c r="I128" s="265"/>
      <c r="J128" s="277" t="s">
        <v>530</v>
      </c>
      <c r="K128" s="277"/>
      <c r="L128" s="277"/>
    </row>
    <row r="129" spans="1:12" s="38" customFormat="1" ht="94.5" customHeight="1" thickBot="1" thickTop="1">
      <c r="A129" s="43" t="s">
        <v>180</v>
      </c>
      <c r="B129" s="261" t="s">
        <v>56</v>
      </c>
      <c r="C129" s="261"/>
      <c r="D129" s="261" t="s">
        <v>49</v>
      </c>
      <c r="E129" s="261"/>
      <c r="F129" s="261" t="s">
        <v>38</v>
      </c>
      <c r="G129" s="261"/>
      <c r="H129" s="261" t="s">
        <v>57</v>
      </c>
      <c r="I129" s="261"/>
      <c r="J129" s="261" t="s">
        <v>54</v>
      </c>
      <c r="K129" s="261"/>
      <c r="L129" s="261"/>
    </row>
    <row r="130" spans="1:12" ht="174.75" customHeight="1" thickBot="1" thickTop="1">
      <c r="A130" s="43" t="s">
        <v>177</v>
      </c>
      <c r="B130" s="272" t="s">
        <v>431</v>
      </c>
      <c r="C130" s="272"/>
      <c r="D130" s="272" t="s">
        <v>432</v>
      </c>
      <c r="E130" s="272"/>
      <c r="F130" s="272" t="s">
        <v>433</v>
      </c>
      <c r="G130" s="272"/>
      <c r="H130" s="272" t="s">
        <v>326</v>
      </c>
      <c r="I130" s="272"/>
      <c r="J130" s="272" t="s">
        <v>434</v>
      </c>
      <c r="K130" s="272"/>
      <c r="L130" s="272"/>
    </row>
    <row r="131" spans="1:12" ht="94.5" customHeight="1" thickBot="1" thickTop="1">
      <c r="A131" s="43" t="s">
        <v>178</v>
      </c>
      <c r="B131" s="260" t="s">
        <v>183</v>
      </c>
      <c r="C131" s="260"/>
      <c r="D131" s="260" t="s">
        <v>259</v>
      </c>
      <c r="E131" s="260"/>
      <c r="F131" s="260" t="s">
        <v>190</v>
      </c>
      <c r="G131" s="260"/>
      <c r="H131" s="263" t="s">
        <v>188</v>
      </c>
      <c r="I131" s="263"/>
      <c r="J131" s="263" t="s">
        <v>189</v>
      </c>
      <c r="K131" s="263"/>
      <c r="L131" s="263"/>
    </row>
    <row r="132" spans="1:12" ht="120" customHeight="1" thickBot="1" thickTop="1">
      <c r="A132" s="43" t="s">
        <v>179</v>
      </c>
      <c r="B132" s="261" t="s">
        <v>451</v>
      </c>
      <c r="C132" s="261"/>
      <c r="D132" s="261" t="s">
        <v>452</v>
      </c>
      <c r="E132" s="261"/>
      <c r="F132" s="261" t="s">
        <v>453</v>
      </c>
      <c r="G132" s="261"/>
      <c r="H132" s="261" t="s">
        <v>454</v>
      </c>
      <c r="I132" s="261"/>
      <c r="J132" s="261" t="s">
        <v>455</v>
      </c>
      <c r="K132" s="261"/>
      <c r="L132" s="261"/>
    </row>
    <row r="133" spans="2:12" ht="19.5" customHeight="1" thickBot="1" thickTop="1">
      <c r="B133" s="184" t="s">
        <v>6</v>
      </c>
      <c r="C133" s="185"/>
      <c r="D133" s="185"/>
      <c r="E133" s="185"/>
      <c r="F133" s="185"/>
      <c r="G133" s="185"/>
      <c r="H133" s="185"/>
      <c r="I133" s="185"/>
      <c r="J133" s="185"/>
      <c r="K133" s="267"/>
      <c r="L133" s="186"/>
    </row>
    <row r="134" spans="2:12" ht="16.5" customHeight="1" thickBot="1">
      <c r="B134" s="191" t="s">
        <v>8</v>
      </c>
      <c r="C134" s="183" t="s">
        <v>9</v>
      </c>
      <c r="D134" s="182" t="s">
        <v>10</v>
      </c>
      <c r="E134" s="182" t="s">
        <v>11</v>
      </c>
      <c r="F134" s="182" t="s">
        <v>12</v>
      </c>
      <c r="G134" s="183" t="s">
        <v>13</v>
      </c>
      <c r="H134" s="183"/>
      <c r="I134" s="183" t="s">
        <v>14</v>
      </c>
      <c r="J134" s="183"/>
      <c r="K134" s="237"/>
      <c r="L134" s="187"/>
    </row>
    <row r="135" spans="1:13" s="39" customFormat="1" ht="23.25" customHeight="1" thickBot="1">
      <c r="A135" s="40"/>
      <c r="B135" s="191"/>
      <c r="C135" s="183"/>
      <c r="D135" s="183"/>
      <c r="E135" s="183"/>
      <c r="F135" s="182"/>
      <c r="G135" s="9" t="s">
        <v>15</v>
      </c>
      <c r="H135" s="9" t="s">
        <v>16</v>
      </c>
      <c r="I135" s="9" t="s">
        <v>17</v>
      </c>
      <c r="J135" s="9" t="s">
        <v>18</v>
      </c>
      <c r="K135" s="9" t="s">
        <v>19</v>
      </c>
      <c r="L135" s="53" t="s">
        <v>20</v>
      </c>
      <c r="M135" s="40"/>
    </row>
    <row r="136" spans="2:12" ht="20.25" customHeight="1" thickBot="1">
      <c r="B136" s="169">
        <v>1210.44</v>
      </c>
      <c r="C136" s="170">
        <v>178.98</v>
      </c>
      <c r="D136" s="170">
        <v>14.27</v>
      </c>
      <c r="E136" s="170">
        <v>39.93</v>
      </c>
      <c r="F136" s="170">
        <v>18.65</v>
      </c>
      <c r="G136" s="170">
        <v>953.67</v>
      </c>
      <c r="H136" s="170">
        <v>83.52</v>
      </c>
      <c r="I136" s="170">
        <v>394.45</v>
      </c>
      <c r="J136" s="170">
        <v>106.43</v>
      </c>
      <c r="K136" s="170">
        <v>7.36</v>
      </c>
      <c r="L136" s="171">
        <v>3.76</v>
      </c>
    </row>
    <row r="137" spans="2:12" ht="21" customHeight="1" thickTop="1">
      <c r="B137" s="208" t="s">
        <v>25</v>
      </c>
      <c r="C137" s="208"/>
      <c r="D137" s="208"/>
      <c r="E137" s="208"/>
      <c r="F137" s="208"/>
      <c r="G137" s="208"/>
      <c r="H137" s="208"/>
      <c r="I137" s="208"/>
      <c r="J137" s="208"/>
      <c r="K137" s="208"/>
      <c r="L137" s="208"/>
    </row>
    <row r="138" spans="2:12" ht="21" customHeight="1">
      <c r="B138" s="208" t="s">
        <v>26</v>
      </c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</row>
    <row r="139" spans="2:4" ht="21" customHeight="1">
      <c r="B139" s="45" t="s">
        <v>27</v>
      </c>
      <c r="C139" s="46"/>
      <c r="D139" s="46"/>
    </row>
    <row r="140" spans="2:4" ht="21" customHeight="1">
      <c r="B140" s="45"/>
      <c r="C140" s="46"/>
      <c r="D140" s="46"/>
    </row>
    <row r="141" spans="1:13" ht="29.25" customHeight="1">
      <c r="A141" s="47" t="s">
        <v>106</v>
      </c>
      <c r="B141" s="49"/>
      <c r="C141" s="49"/>
      <c r="D141" s="49"/>
      <c r="E141" s="48"/>
      <c r="F141" s="48"/>
      <c r="G141" s="48"/>
      <c r="H141" s="48"/>
      <c r="I141" s="48"/>
      <c r="J141" s="48"/>
      <c r="K141" s="48"/>
      <c r="M141" s="45"/>
    </row>
    <row r="142" spans="1:13" ht="21" customHeight="1">
      <c r="A142" s="50" t="s">
        <v>107</v>
      </c>
      <c r="B142" s="50"/>
      <c r="C142" s="48"/>
      <c r="D142" s="48"/>
      <c r="E142" s="48"/>
      <c r="F142" s="48"/>
      <c r="G142" s="48"/>
      <c r="H142" s="48"/>
      <c r="I142" s="48"/>
      <c r="J142" s="48"/>
      <c r="K142" s="48"/>
      <c r="L142" s="54"/>
      <c r="M142" s="45"/>
    </row>
    <row r="143" spans="1:13" ht="21" customHeight="1">
      <c r="A143" s="48" t="s">
        <v>108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54"/>
      <c r="M143" s="45"/>
    </row>
    <row r="144" spans="1:13" ht="21" customHeight="1">
      <c r="A144" s="48" t="s">
        <v>109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54"/>
      <c r="M144" s="45"/>
    </row>
    <row r="145" spans="1:13" ht="21" customHeight="1">
      <c r="A145" s="48" t="s">
        <v>110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54"/>
      <c r="M145" s="45"/>
    </row>
    <row r="146" spans="1:13" ht="21" customHeight="1">
      <c r="A146" s="50" t="s">
        <v>111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54"/>
      <c r="M146" s="46"/>
    </row>
    <row r="147" spans="1:13" ht="21" customHeight="1">
      <c r="A147" s="274" t="s">
        <v>112</v>
      </c>
      <c r="B147" s="274"/>
      <c r="C147" s="274"/>
      <c r="D147" s="274"/>
      <c r="E147" s="274"/>
      <c r="F147" s="274"/>
      <c r="G147" s="274"/>
      <c r="H147" s="274"/>
      <c r="I147" s="274"/>
      <c r="J147" s="274"/>
      <c r="K147" s="105"/>
      <c r="L147" s="54"/>
      <c r="M147" s="46"/>
    </row>
    <row r="148" spans="1:13" ht="21" customHeight="1">
      <c r="A148" s="275" t="s">
        <v>113</v>
      </c>
      <c r="B148" s="275"/>
      <c r="C148" s="275"/>
      <c r="D148" s="275"/>
      <c r="E148" s="275"/>
      <c r="F148" s="275"/>
      <c r="G148" s="275"/>
      <c r="H148" s="275"/>
      <c r="I148" s="275"/>
      <c r="J148" s="275"/>
      <c r="K148" s="106"/>
      <c r="L148" s="54"/>
      <c r="M148" s="46"/>
    </row>
    <row r="149" spans="1:13" ht="21" customHeight="1">
      <c r="A149" s="50" t="s">
        <v>114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1"/>
      <c r="M149" s="46"/>
    </row>
    <row r="150" spans="1:13" ht="21" customHeight="1">
      <c r="A150" s="51" t="s">
        <v>115</v>
      </c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5"/>
      <c r="M150" s="46"/>
    </row>
    <row r="151" spans="1:13" ht="21" customHeight="1">
      <c r="A151" s="218" t="s">
        <v>496</v>
      </c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</row>
    <row r="65444" ht="27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</sheetData>
  <sheetProtection password="F8FC" sheet="1" objects="1" scenarios="1" selectLockedCells="1" selectUnlockedCells="1"/>
  <mergeCells count="257">
    <mergeCell ref="A151:M151"/>
    <mergeCell ref="F14:F15"/>
    <mergeCell ref="F44:F45"/>
    <mergeCell ref="F74:F75"/>
    <mergeCell ref="F104:F105"/>
    <mergeCell ref="F134:F135"/>
    <mergeCell ref="A148:J148"/>
    <mergeCell ref="A36:A37"/>
    <mergeCell ref="A66:A67"/>
    <mergeCell ref="A96:A97"/>
    <mergeCell ref="B134:B135"/>
    <mergeCell ref="B133:L133"/>
    <mergeCell ref="A147:J147"/>
    <mergeCell ref="C134:C135"/>
    <mergeCell ref="D134:D135"/>
    <mergeCell ref="E134:E135"/>
    <mergeCell ref="G134:H134"/>
    <mergeCell ref="I134:L134"/>
    <mergeCell ref="B137:L137"/>
    <mergeCell ref="B138:L138"/>
    <mergeCell ref="H131:I131"/>
    <mergeCell ref="J131:L131"/>
    <mergeCell ref="B132:C132"/>
    <mergeCell ref="D132:E132"/>
    <mergeCell ref="F132:G132"/>
    <mergeCell ref="H132:I132"/>
    <mergeCell ref="J132:L132"/>
    <mergeCell ref="B131:C131"/>
    <mergeCell ref="D131:E131"/>
    <mergeCell ref="F131:G131"/>
    <mergeCell ref="B129:C129"/>
    <mergeCell ref="D129:E129"/>
    <mergeCell ref="F129:G129"/>
    <mergeCell ref="H129:I129"/>
    <mergeCell ref="J129:L129"/>
    <mergeCell ref="B130:C130"/>
    <mergeCell ref="D130:E130"/>
    <mergeCell ref="F130:G130"/>
    <mergeCell ref="H130:I130"/>
    <mergeCell ref="J130:L130"/>
    <mergeCell ref="J127:L127"/>
    <mergeCell ref="B128:C128"/>
    <mergeCell ref="D128:E128"/>
    <mergeCell ref="F128:G128"/>
    <mergeCell ref="H128:I128"/>
    <mergeCell ref="J128:L128"/>
    <mergeCell ref="B127:C127"/>
    <mergeCell ref="D127:E127"/>
    <mergeCell ref="F127:G127"/>
    <mergeCell ref="H127:I127"/>
    <mergeCell ref="A117:J117"/>
    <mergeCell ref="D123:I123"/>
    <mergeCell ref="D124:I124"/>
    <mergeCell ref="B126:C126"/>
    <mergeCell ref="D126:E126"/>
    <mergeCell ref="F126:G126"/>
    <mergeCell ref="H126:I126"/>
    <mergeCell ref="J126:L126"/>
    <mergeCell ref="A126:A127"/>
    <mergeCell ref="A120:M120"/>
    <mergeCell ref="B103:L103"/>
    <mergeCell ref="G104:H104"/>
    <mergeCell ref="I104:L104"/>
    <mergeCell ref="B107:L107"/>
    <mergeCell ref="B108:L108"/>
    <mergeCell ref="A116:J116"/>
    <mergeCell ref="C104:C105"/>
    <mergeCell ref="D104:D105"/>
    <mergeCell ref="E104:E105"/>
    <mergeCell ref="B104:B105"/>
    <mergeCell ref="B101:C101"/>
    <mergeCell ref="D101:E101"/>
    <mergeCell ref="F101:G101"/>
    <mergeCell ref="H101:I101"/>
    <mergeCell ref="J101:L101"/>
    <mergeCell ref="B102:C102"/>
    <mergeCell ref="D102:E102"/>
    <mergeCell ref="F102:G102"/>
    <mergeCell ref="H102:I102"/>
    <mergeCell ref="J102:L102"/>
    <mergeCell ref="B99:C99"/>
    <mergeCell ref="D99:E99"/>
    <mergeCell ref="F99:G99"/>
    <mergeCell ref="H99:I99"/>
    <mergeCell ref="J99:L99"/>
    <mergeCell ref="B100:C100"/>
    <mergeCell ref="D100:E100"/>
    <mergeCell ref="F100:G100"/>
    <mergeCell ref="H100:I100"/>
    <mergeCell ref="J100:L100"/>
    <mergeCell ref="B97:C97"/>
    <mergeCell ref="D97:E97"/>
    <mergeCell ref="F97:G97"/>
    <mergeCell ref="H97:I97"/>
    <mergeCell ref="J97:L97"/>
    <mergeCell ref="B98:C98"/>
    <mergeCell ref="D98:E98"/>
    <mergeCell ref="F98:G98"/>
    <mergeCell ref="H98:I98"/>
    <mergeCell ref="J98:L98"/>
    <mergeCell ref="A87:J87"/>
    <mergeCell ref="D92:I92"/>
    <mergeCell ref="D93:I93"/>
    <mergeCell ref="B96:C96"/>
    <mergeCell ref="D96:E96"/>
    <mergeCell ref="F96:G96"/>
    <mergeCell ref="H96:I96"/>
    <mergeCell ref="J96:L96"/>
    <mergeCell ref="A90:M90"/>
    <mergeCell ref="B73:L73"/>
    <mergeCell ref="G74:H74"/>
    <mergeCell ref="I74:L74"/>
    <mergeCell ref="B77:L77"/>
    <mergeCell ref="B78:L78"/>
    <mergeCell ref="A86:J86"/>
    <mergeCell ref="C74:C75"/>
    <mergeCell ref="D74:D75"/>
    <mergeCell ref="E74:E75"/>
    <mergeCell ref="B74:B75"/>
    <mergeCell ref="B71:C71"/>
    <mergeCell ref="D71:E71"/>
    <mergeCell ref="F71:G71"/>
    <mergeCell ref="H71:I71"/>
    <mergeCell ref="J71:L71"/>
    <mergeCell ref="B72:C72"/>
    <mergeCell ref="D72:E72"/>
    <mergeCell ref="F72:G72"/>
    <mergeCell ref="H72:I72"/>
    <mergeCell ref="J72:L72"/>
    <mergeCell ref="B69:C69"/>
    <mergeCell ref="D69:E69"/>
    <mergeCell ref="F69:G69"/>
    <mergeCell ref="H69:I69"/>
    <mergeCell ref="J69:L69"/>
    <mergeCell ref="B70:C70"/>
    <mergeCell ref="D70:E70"/>
    <mergeCell ref="F70:G70"/>
    <mergeCell ref="H70:I70"/>
    <mergeCell ref="J70:L70"/>
    <mergeCell ref="B67:C67"/>
    <mergeCell ref="D67:E67"/>
    <mergeCell ref="F67:G67"/>
    <mergeCell ref="H67:I67"/>
    <mergeCell ref="J67:L67"/>
    <mergeCell ref="B68:C68"/>
    <mergeCell ref="D68:E68"/>
    <mergeCell ref="F68:G68"/>
    <mergeCell ref="H68:I68"/>
    <mergeCell ref="J68:L68"/>
    <mergeCell ref="A57:J57"/>
    <mergeCell ref="B61:L61"/>
    <mergeCell ref="D63:I63"/>
    <mergeCell ref="D64:I64"/>
    <mergeCell ref="B66:C66"/>
    <mergeCell ref="D66:E66"/>
    <mergeCell ref="F66:G66"/>
    <mergeCell ref="H66:I66"/>
    <mergeCell ref="J66:L66"/>
    <mergeCell ref="A60:M60"/>
    <mergeCell ref="B43:L43"/>
    <mergeCell ref="G44:H44"/>
    <mergeCell ref="I44:L44"/>
    <mergeCell ref="B47:L47"/>
    <mergeCell ref="B48:L48"/>
    <mergeCell ref="A56:J56"/>
    <mergeCell ref="C44:C45"/>
    <mergeCell ref="D44:D45"/>
    <mergeCell ref="E44:E45"/>
    <mergeCell ref="B44:B45"/>
    <mergeCell ref="B41:C41"/>
    <mergeCell ref="D41:E41"/>
    <mergeCell ref="F41:G41"/>
    <mergeCell ref="H41:I41"/>
    <mergeCell ref="J41:L41"/>
    <mergeCell ref="B42:C42"/>
    <mergeCell ref="D42:E42"/>
    <mergeCell ref="F42:G42"/>
    <mergeCell ref="H42:I42"/>
    <mergeCell ref="J42:L42"/>
    <mergeCell ref="B39:C39"/>
    <mergeCell ref="D39:E39"/>
    <mergeCell ref="F39:G39"/>
    <mergeCell ref="H39:I39"/>
    <mergeCell ref="J39:L39"/>
    <mergeCell ref="B40:C40"/>
    <mergeCell ref="D40:E40"/>
    <mergeCell ref="F40:G40"/>
    <mergeCell ref="H40:I40"/>
    <mergeCell ref="J40:L40"/>
    <mergeCell ref="B37:C37"/>
    <mergeCell ref="D37:E37"/>
    <mergeCell ref="F37:G37"/>
    <mergeCell ref="H37:I37"/>
    <mergeCell ref="J37:L37"/>
    <mergeCell ref="B38:C38"/>
    <mergeCell ref="D38:E38"/>
    <mergeCell ref="F38:G38"/>
    <mergeCell ref="H38:I38"/>
    <mergeCell ref="J38:L38"/>
    <mergeCell ref="L31:M31"/>
    <mergeCell ref="D32:I32"/>
    <mergeCell ref="D33:I33"/>
    <mergeCell ref="B36:C36"/>
    <mergeCell ref="D36:E36"/>
    <mergeCell ref="F36:G36"/>
    <mergeCell ref="H36:I36"/>
    <mergeCell ref="J36:L36"/>
    <mergeCell ref="A30:M30"/>
    <mergeCell ref="G14:H14"/>
    <mergeCell ref="I14:L14"/>
    <mergeCell ref="B17:L17"/>
    <mergeCell ref="B18:L18"/>
    <mergeCell ref="A26:J26"/>
    <mergeCell ref="A27:J27"/>
    <mergeCell ref="B14:B15"/>
    <mergeCell ref="C14:C15"/>
    <mergeCell ref="D14:D15"/>
    <mergeCell ref="E14:E15"/>
    <mergeCell ref="B12:C12"/>
    <mergeCell ref="D12:E12"/>
    <mergeCell ref="F12:G12"/>
    <mergeCell ref="H12:I12"/>
    <mergeCell ref="J12:L12"/>
    <mergeCell ref="B13:L13"/>
    <mergeCell ref="B10:C10"/>
    <mergeCell ref="D10:E10"/>
    <mergeCell ref="F10:G10"/>
    <mergeCell ref="H10:I10"/>
    <mergeCell ref="J10:L10"/>
    <mergeCell ref="B11:C11"/>
    <mergeCell ref="D11:E11"/>
    <mergeCell ref="F11:G11"/>
    <mergeCell ref="H11:I11"/>
    <mergeCell ref="J11:L11"/>
    <mergeCell ref="B8:C8"/>
    <mergeCell ref="D8:E8"/>
    <mergeCell ref="F8:G8"/>
    <mergeCell ref="H8:I8"/>
    <mergeCell ref="J8:L8"/>
    <mergeCell ref="B9:C9"/>
    <mergeCell ref="D9:E9"/>
    <mergeCell ref="F9:G9"/>
    <mergeCell ref="H9:I9"/>
    <mergeCell ref="J9:L9"/>
    <mergeCell ref="J6:L6"/>
    <mergeCell ref="B7:C7"/>
    <mergeCell ref="D7:E7"/>
    <mergeCell ref="F7:G7"/>
    <mergeCell ref="H7:I7"/>
    <mergeCell ref="J7:L7"/>
    <mergeCell ref="A6:A7"/>
    <mergeCell ref="D2:I2"/>
    <mergeCell ref="D3:I3"/>
    <mergeCell ref="B6:C6"/>
    <mergeCell ref="D6:E6"/>
    <mergeCell ref="F6:G6"/>
    <mergeCell ref="H6:I6"/>
  </mergeCells>
  <printOptions horizontalCentered="1" verticalCentered="1"/>
  <pageMargins left="0" right="0" top="0" bottom="0" header="0.5118110236220472" footer="0"/>
  <pageSetup horizontalDpi="300" verticalDpi="300" orientation="landscape" paperSize="9" scale="48" r:id="rId2"/>
  <rowBreaks count="5" manualBreakCount="5">
    <brk id="30" max="255" man="1"/>
    <brk id="60" max="255" man="1"/>
    <brk id="90" max="255" man="1"/>
    <brk id="120" max="255" man="1"/>
    <brk id="154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A127"/>
  <sheetViews>
    <sheetView windowProtection="1" view="pageBreakPreview" zoomScale="48" zoomScaleNormal="45" zoomScaleSheetLayoutView="48" zoomScalePageLayoutView="0" workbookViewId="0" topLeftCell="A56">
      <selection activeCell="A101" sqref="A101"/>
    </sheetView>
  </sheetViews>
  <sheetFormatPr defaultColWidth="9.00390625" defaultRowHeight="12.75" customHeight="1"/>
  <sheetData>
    <row r="2" spans="1:3" s="5" customFormat="1" ht="6.75" customHeight="1">
      <c r="A2" s="6"/>
      <c r="B2" s="6"/>
      <c r="C2" s="6"/>
    </row>
    <row r="3" spans="1:3" s="5" customFormat="1" ht="6.75" customHeight="1">
      <c r="A3" s="6"/>
      <c r="B3" s="6"/>
      <c r="C3" s="6"/>
    </row>
    <row r="4" spans="1:3" s="5" customFormat="1" ht="6.75" customHeight="1">
      <c r="A4" s="6"/>
      <c r="B4" s="6"/>
      <c r="C4" s="6"/>
    </row>
    <row r="5" spans="1:12" s="22" customFormat="1" ht="25.5" customHeight="1">
      <c r="A5" s="24"/>
      <c r="B5" s="280" t="s">
        <v>123</v>
      </c>
      <c r="C5" s="280"/>
      <c r="D5" s="280"/>
      <c r="E5" s="280"/>
      <c r="F5" s="280"/>
      <c r="G5" s="280"/>
      <c r="H5" s="280"/>
      <c r="I5" s="280"/>
      <c r="J5" s="280"/>
      <c r="K5" s="33"/>
      <c r="L5" s="33"/>
    </row>
    <row r="6" spans="1:3" s="5" customFormat="1" ht="10.5" customHeight="1">
      <c r="A6" s="6"/>
      <c r="B6" s="6"/>
      <c r="C6" s="6"/>
    </row>
    <row r="7" spans="1:12" s="5" customFormat="1" ht="15.75" customHeight="1">
      <c r="A7" s="6"/>
      <c r="B7" s="6"/>
      <c r="C7" s="6"/>
      <c r="J7" s="216"/>
      <c r="K7" s="216"/>
      <c r="L7" s="216"/>
    </row>
    <row r="8" spans="1:12" s="5" customFormat="1" ht="15.75" customHeight="1">
      <c r="A8" s="6"/>
      <c r="B8" s="6"/>
      <c r="C8" s="6"/>
      <c r="J8" s="281"/>
      <c r="K8" s="281"/>
      <c r="L8" s="281"/>
    </row>
    <row r="9" spans="1:3" s="5" customFormat="1" ht="8.25" customHeight="1">
      <c r="A9" s="6"/>
      <c r="B9" s="6"/>
      <c r="C9" s="6"/>
    </row>
    <row r="10" spans="1:3" s="5" customFormat="1" ht="5.25" customHeight="1">
      <c r="A10" s="6"/>
      <c r="B10" s="6"/>
      <c r="C10" s="6"/>
    </row>
    <row r="11" spans="1:12" s="5" customFormat="1" ht="4.5" customHeight="1">
      <c r="A11" s="6"/>
      <c r="B11" s="6"/>
      <c r="C11" s="6"/>
      <c r="L11" s="6"/>
    </row>
    <row r="12" spans="1:12" s="2" customFormat="1" ht="20.25" customHeight="1">
      <c r="A12" s="292" t="s">
        <v>34</v>
      </c>
      <c r="B12" s="282" t="s">
        <v>1</v>
      </c>
      <c r="C12" s="282"/>
      <c r="D12" s="282" t="s">
        <v>2</v>
      </c>
      <c r="E12" s="282"/>
      <c r="F12" s="282" t="s">
        <v>3</v>
      </c>
      <c r="G12" s="282"/>
      <c r="H12" s="282" t="s">
        <v>4</v>
      </c>
      <c r="I12" s="282"/>
      <c r="J12" s="282" t="s">
        <v>5</v>
      </c>
      <c r="K12" s="282"/>
      <c r="L12" s="282"/>
    </row>
    <row r="13" spans="1:27" s="2" customFormat="1" ht="20.25" customHeight="1">
      <c r="A13" s="292"/>
      <c r="B13" s="283">
        <v>41862</v>
      </c>
      <c r="C13" s="283"/>
      <c r="D13" s="283">
        <v>41863</v>
      </c>
      <c r="E13" s="283"/>
      <c r="F13" s="283">
        <v>41864</v>
      </c>
      <c r="G13" s="283"/>
      <c r="H13" s="283">
        <v>41865</v>
      </c>
      <c r="I13" s="283"/>
      <c r="J13" s="283">
        <v>41866</v>
      </c>
      <c r="K13" s="283"/>
      <c r="L13" s="283"/>
      <c r="V13" s="5"/>
      <c r="W13" s="5"/>
      <c r="X13" s="5"/>
      <c r="Y13" s="5"/>
      <c r="Z13" s="5"/>
      <c r="AA13" s="5"/>
    </row>
    <row r="14" spans="1:12" s="2" customFormat="1" ht="126.75" customHeight="1">
      <c r="A14" s="25" t="s">
        <v>35</v>
      </c>
      <c r="B14" s="284" t="s">
        <v>124</v>
      </c>
      <c r="C14" s="284"/>
      <c r="D14" s="284" t="s">
        <v>125</v>
      </c>
      <c r="E14" s="284"/>
      <c r="F14" s="284" t="s">
        <v>126</v>
      </c>
      <c r="G14" s="284"/>
      <c r="H14" s="284" t="s">
        <v>127</v>
      </c>
      <c r="I14" s="284"/>
      <c r="J14" s="284" t="s">
        <v>128</v>
      </c>
      <c r="K14" s="284"/>
      <c r="L14" s="284"/>
    </row>
    <row r="15" spans="1:16" s="2" customFormat="1" ht="126.75" customHeight="1">
      <c r="A15" s="25" t="s">
        <v>129</v>
      </c>
      <c r="B15" s="284" t="s">
        <v>52</v>
      </c>
      <c r="C15" s="284"/>
      <c r="D15" s="284" t="s">
        <v>130</v>
      </c>
      <c r="E15" s="284"/>
      <c r="F15" s="284" t="s">
        <v>38</v>
      </c>
      <c r="G15" s="284"/>
      <c r="H15" s="284" t="s">
        <v>50</v>
      </c>
      <c r="I15" s="284"/>
      <c r="J15" s="284" t="s">
        <v>56</v>
      </c>
      <c r="K15" s="284"/>
      <c r="L15" s="284"/>
      <c r="M15" s="18"/>
      <c r="N15" s="18"/>
      <c r="P15" s="37"/>
    </row>
    <row r="16" spans="1:12" s="2" customFormat="1" ht="20.25" customHeight="1">
      <c r="A16" s="292" t="s">
        <v>34</v>
      </c>
      <c r="B16" s="282" t="s">
        <v>1</v>
      </c>
      <c r="C16" s="282"/>
      <c r="D16" s="282" t="s">
        <v>2</v>
      </c>
      <c r="E16" s="282"/>
      <c r="F16" s="282" t="s">
        <v>3</v>
      </c>
      <c r="G16" s="282"/>
      <c r="H16" s="282" t="s">
        <v>4</v>
      </c>
      <c r="I16" s="282"/>
      <c r="J16" s="282" t="s">
        <v>5</v>
      </c>
      <c r="K16" s="282"/>
      <c r="L16" s="282"/>
    </row>
    <row r="17" spans="1:27" s="2" customFormat="1" ht="20.25" customHeight="1">
      <c r="A17" s="292"/>
      <c r="B17" s="283">
        <v>41869</v>
      </c>
      <c r="C17" s="283"/>
      <c r="D17" s="283">
        <v>41870</v>
      </c>
      <c r="E17" s="283"/>
      <c r="F17" s="283">
        <v>41871</v>
      </c>
      <c r="G17" s="283"/>
      <c r="H17" s="283">
        <v>41872</v>
      </c>
      <c r="I17" s="283"/>
      <c r="J17" s="283">
        <v>41873</v>
      </c>
      <c r="K17" s="283"/>
      <c r="L17" s="283"/>
      <c r="V17" s="5"/>
      <c r="W17" s="5"/>
      <c r="X17" s="5"/>
      <c r="Y17" s="5"/>
      <c r="Z17" s="5"/>
      <c r="AA17" s="5"/>
    </row>
    <row r="18" spans="1:17" s="5" customFormat="1" ht="140.25" customHeight="1">
      <c r="A18" s="25" t="s">
        <v>35</v>
      </c>
      <c r="B18" s="284" t="s">
        <v>131</v>
      </c>
      <c r="C18" s="284"/>
      <c r="D18" s="284" t="s">
        <v>132</v>
      </c>
      <c r="E18" s="284"/>
      <c r="F18" s="284" t="s">
        <v>133</v>
      </c>
      <c r="G18" s="284"/>
      <c r="H18" s="284" t="s">
        <v>134</v>
      </c>
      <c r="I18" s="284"/>
      <c r="J18" s="284" t="s">
        <v>135</v>
      </c>
      <c r="K18" s="284"/>
      <c r="L18" s="284"/>
      <c r="M18" s="20"/>
      <c r="N18" s="20"/>
      <c r="O18" s="20"/>
      <c r="P18" s="20"/>
      <c r="Q18" s="20"/>
    </row>
    <row r="19" spans="1:27" s="5" customFormat="1" ht="132.75" customHeight="1">
      <c r="A19" s="25" t="s">
        <v>129</v>
      </c>
      <c r="B19" s="284" t="s">
        <v>37</v>
      </c>
      <c r="C19" s="284"/>
      <c r="D19" s="284" t="s">
        <v>53</v>
      </c>
      <c r="E19" s="284"/>
      <c r="F19" s="284" t="s">
        <v>51</v>
      </c>
      <c r="G19" s="284"/>
      <c r="H19" s="284" t="s">
        <v>105</v>
      </c>
      <c r="I19" s="284"/>
      <c r="J19" s="284" t="s">
        <v>55</v>
      </c>
      <c r="K19" s="284"/>
      <c r="L19" s="284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s="5" customFormat="1" ht="20.25" customHeight="1" hidden="1">
      <c r="A20" s="6"/>
      <c r="B20" s="26" t="s">
        <v>1</v>
      </c>
      <c r="C20" s="27">
        <v>41575</v>
      </c>
      <c r="D20" s="26" t="s">
        <v>2</v>
      </c>
      <c r="E20" s="31">
        <f>C20+1</f>
        <v>41576</v>
      </c>
      <c r="F20" s="26" t="s">
        <v>3</v>
      </c>
      <c r="G20" s="31">
        <f>E20+1</f>
        <v>41577</v>
      </c>
      <c r="H20" s="26" t="s">
        <v>4</v>
      </c>
      <c r="I20" s="31">
        <f>G20+1</f>
        <v>41578</v>
      </c>
      <c r="J20" s="26" t="s">
        <v>23</v>
      </c>
      <c r="K20" s="34"/>
      <c r="L20" s="35">
        <f>I20+1</f>
        <v>41579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2:12" s="5" customFormat="1" ht="21" customHeight="1" hidden="1">
      <c r="B21" s="285" t="s">
        <v>39</v>
      </c>
      <c r="C21" s="285"/>
      <c r="D21" s="285" t="s">
        <v>40</v>
      </c>
      <c r="E21" s="285"/>
      <c r="F21" s="285" t="s">
        <v>41</v>
      </c>
      <c r="G21" s="285"/>
      <c r="H21" s="285" t="s">
        <v>42</v>
      </c>
      <c r="I21" s="285"/>
      <c r="J21" s="285" t="s">
        <v>43</v>
      </c>
      <c r="K21" s="285"/>
      <c r="L21" s="285"/>
    </row>
    <row r="22" spans="2:12" s="5" customFormat="1" ht="159.75" customHeight="1" hidden="1">
      <c r="B22" s="286" t="s">
        <v>44</v>
      </c>
      <c r="C22" s="286"/>
      <c r="D22" s="286" t="s">
        <v>45</v>
      </c>
      <c r="E22" s="286"/>
      <c r="F22" s="286" t="s">
        <v>46</v>
      </c>
      <c r="G22" s="286"/>
      <c r="H22" s="286" t="s">
        <v>47</v>
      </c>
      <c r="I22" s="286"/>
      <c r="J22" s="286" t="s">
        <v>48</v>
      </c>
      <c r="K22" s="286"/>
      <c r="L22" s="286"/>
    </row>
    <row r="23" spans="2:12" s="5" customFormat="1" ht="16.5" customHeight="1">
      <c r="B23" s="185" t="s">
        <v>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2:12" s="5" customFormat="1" ht="16.5" customHeight="1">
      <c r="B24" s="293" t="s">
        <v>8</v>
      </c>
      <c r="C24" s="287" t="s">
        <v>9</v>
      </c>
      <c r="D24" s="290" t="s">
        <v>10</v>
      </c>
      <c r="E24" s="290" t="s">
        <v>11</v>
      </c>
      <c r="F24" s="290" t="s">
        <v>12</v>
      </c>
      <c r="G24" s="287" t="s">
        <v>13</v>
      </c>
      <c r="H24" s="287"/>
      <c r="I24" s="288" t="s">
        <v>14</v>
      </c>
      <c r="J24" s="288"/>
      <c r="K24" s="288"/>
      <c r="L24" s="288"/>
    </row>
    <row r="25" spans="1:22" s="23" customFormat="1" ht="20.25" customHeight="1">
      <c r="A25" s="5"/>
      <c r="B25" s="293"/>
      <c r="C25" s="287"/>
      <c r="D25" s="290"/>
      <c r="E25" s="290"/>
      <c r="F25" s="290"/>
      <c r="G25" s="15" t="s">
        <v>15</v>
      </c>
      <c r="H25" s="15" t="s">
        <v>16</v>
      </c>
      <c r="I25" s="15" t="s">
        <v>17</v>
      </c>
      <c r="J25" s="15" t="s">
        <v>18</v>
      </c>
      <c r="K25" s="15" t="s">
        <v>19</v>
      </c>
      <c r="L25" s="19" t="s">
        <v>20</v>
      </c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12" s="5" customFormat="1" ht="20.25" customHeight="1">
      <c r="B26" s="28">
        <v>517.64</v>
      </c>
      <c r="C26" s="29">
        <v>78.55</v>
      </c>
      <c r="D26" s="29">
        <v>8.99</v>
      </c>
      <c r="E26" s="29">
        <v>21.52</v>
      </c>
      <c r="F26" s="10">
        <v>12.23</v>
      </c>
      <c r="G26" s="29">
        <v>221.75</v>
      </c>
      <c r="H26" s="29">
        <v>40.11</v>
      </c>
      <c r="I26" s="29">
        <v>163.56</v>
      </c>
      <c r="J26" s="29">
        <v>114.43</v>
      </c>
      <c r="K26" s="29">
        <v>6.27</v>
      </c>
      <c r="L26" s="36">
        <v>3.33</v>
      </c>
    </row>
    <row r="27" spans="2:12" s="5" customFormat="1" ht="20.25" customHeight="1">
      <c r="B27" s="30"/>
      <c r="C27" s="30"/>
      <c r="D27" s="30"/>
      <c r="E27" s="30"/>
      <c r="F27" s="32"/>
      <c r="G27" s="32"/>
      <c r="H27" s="30"/>
      <c r="I27" s="30"/>
      <c r="J27" s="30"/>
      <c r="K27" s="30"/>
      <c r="L27" s="30"/>
    </row>
    <row r="28" spans="2:12" s="5" customFormat="1" ht="20.25" customHeight="1">
      <c r="B28" s="289" t="s">
        <v>136</v>
      </c>
      <c r="C28" s="289"/>
      <c r="D28" s="289"/>
      <c r="E28" s="289"/>
      <c r="F28" s="289"/>
      <c r="G28" s="289"/>
      <c r="H28" s="289"/>
      <c r="I28" s="289"/>
      <c r="J28" s="289"/>
      <c r="K28" s="289"/>
      <c r="L28" s="289"/>
    </row>
    <row r="29" s="5" customFormat="1" ht="12.75" customHeight="1"/>
    <row r="30" s="5" customFormat="1" ht="12.75" customHeight="1"/>
    <row r="31" s="5" customFormat="1" ht="12.75" customHeight="1"/>
    <row r="32" s="5" customFormat="1" ht="12.75" customHeight="1"/>
    <row r="33" spans="1:3" s="5" customFormat="1" ht="6.75" customHeight="1">
      <c r="A33" s="6"/>
      <c r="B33" s="6"/>
      <c r="C33" s="6"/>
    </row>
    <row r="34" spans="1:3" s="5" customFormat="1" ht="6.75" customHeight="1">
      <c r="A34" s="6"/>
      <c r="B34" s="6"/>
      <c r="C34" s="6"/>
    </row>
    <row r="35" spans="1:3" s="5" customFormat="1" ht="6.75" customHeight="1">
      <c r="A35" s="6"/>
      <c r="B35" s="6"/>
      <c r="C35" s="6"/>
    </row>
    <row r="36" spans="1:12" s="22" customFormat="1" ht="25.5" customHeight="1">
      <c r="A36" s="24"/>
      <c r="B36" s="280" t="s">
        <v>123</v>
      </c>
      <c r="C36" s="280"/>
      <c r="D36" s="280"/>
      <c r="E36" s="280"/>
      <c r="F36" s="280"/>
      <c r="G36" s="280"/>
      <c r="H36" s="280"/>
      <c r="I36" s="280"/>
      <c r="J36" s="280"/>
      <c r="K36" s="33"/>
      <c r="L36" s="33"/>
    </row>
    <row r="37" spans="1:3" s="5" customFormat="1" ht="10.5" customHeight="1">
      <c r="A37" s="6"/>
      <c r="B37" s="6"/>
      <c r="C37" s="6"/>
    </row>
    <row r="38" spans="1:12" s="5" customFormat="1" ht="15.75" customHeight="1">
      <c r="A38" s="6"/>
      <c r="B38" s="6"/>
      <c r="C38" s="6"/>
      <c r="J38" s="216"/>
      <c r="K38" s="216"/>
      <c r="L38" s="216"/>
    </row>
    <row r="39" spans="1:12" s="5" customFormat="1" ht="15.75" customHeight="1">
      <c r="A39" s="6"/>
      <c r="B39" s="6"/>
      <c r="C39" s="6"/>
      <c r="J39" s="281"/>
      <c r="K39" s="281"/>
      <c r="L39" s="281"/>
    </row>
    <row r="40" spans="1:3" s="5" customFormat="1" ht="8.25" customHeight="1">
      <c r="A40" s="6"/>
      <c r="B40" s="6"/>
      <c r="C40" s="6"/>
    </row>
    <row r="41" spans="1:3" s="5" customFormat="1" ht="5.25" customHeight="1">
      <c r="A41" s="6"/>
      <c r="B41" s="6"/>
      <c r="C41" s="6"/>
    </row>
    <row r="42" spans="1:12" s="5" customFormat="1" ht="4.5" customHeight="1">
      <c r="A42" s="6"/>
      <c r="B42" s="6"/>
      <c r="C42" s="6"/>
      <c r="L42" s="6"/>
    </row>
    <row r="43" spans="1:12" s="2" customFormat="1" ht="20.25" customHeight="1">
      <c r="A43" s="292" t="s">
        <v>34</v>
      </c>
      <c r="B43" s="282" t="s">
        <v>1</v>
      </c>
      <c r="C43" s="282"/>
      <c r="D43" s="282" t="s">
        <v>2</v>
      </c>
      <c r="E43" s="282"/>
      <c r="F43" s="282" t="s">
        <v>3</v>
      </c>
      <c r="G43" s="282"/>
      <c r="H43" s="282" t="s">
        <v>4</v>
      </c>
      <c r="I43" s="282"/>
      <c r="J43" s="282" t="s">
        <v>5</v>
      </c>
      <c r="K43" s="282"/>
      <c r="L43" s="282"/>
    </row>
    <row r="44" spans="1:27" s="2" customFormat="1" ht="20.25" customHeight="1">
      <c r="A44" s="292"/>
      <c r="B44" s="283">
        <v>41862</v>
      </c>
      <c r="C44" s="283"/>
      <c r="D44" s="283">
        <v>41863</v>
      </c>
      <c r="E44" s="283"/>
      <c r="F44" s="283">
        <v>41864</v>
      </c>
      <c r="G44" s="283"/>
      <c r="H44" s="283">
        <v>41865</v>
      </c>
      <c r="I44" s="283"/>
      <c r="J44" s="283">
        <v>41866</v>
      </c>
      <c r="K44" s="283"/>
      <c r="L44" s="283"/>
      <c r="V44" s="5"/>
      <c r="W44" s="5"/>
      <c r="X44" s="5"/>
      <c r="Y44" s="5"/>
      <c r="Z44" s="5"/>
      <c r="AA44" s="5"/>
    </row>
    <row r="45" spans="1:12" s="2" customFormat="1" ht="126.75" customHeight="1">
      <c r="A45" s="25" t="s">
        <v>35</v>
      </c>
      <c r="B45" s="284" t="s">
        <v>124</v>
      </c>
      <c r="C45" s="284"/>
      <c r="D45" s="284" t="s">
        <v>125</v>
      </c>
      <c r="E45" s="284"/>
      <c r="F45" s="284" t="s">
        <v>126</v>
      </c>
      <c r="G45" s="284"/>
      <c r="H45" s="284" t="s">
        <v>127</v>
      </c>
      <c r="I45" s="284"/>
      <c r="J45" s="284" t="s">
        <v>128</v>
      </c>
      <c r="K45" s="284"/>
      <c r="L45" s="284"/>
    </row>
    <row r="46" spans="1:16" s="2" customFormat="1" ht="126.75" customHeight="1">
      <c r="A46" s="25" t="s">
        <v>129</v>
      </c>
      <c r="B46" s="284" t="s">
        <v>52</v>
      </c>
      <c r="C46" s="284"/>
      <c r="D46" s="284" t="s">
        <v>130</v>
      </c>
      <c r="E46" s="284"/>
      <c r="F46" s="284" t="s">
        <v>38</v>
      </c>
      <c r="G46" s="284"/>
      <c r="H46" s="284" t="s">
        <v>50</v>
      </c>
      <c r="I46" s="284"/>
      <c r="J46" s="284" t="s">
        <v>56</v>
      </c>
      <c r="K46" s="284"/>
      <c r="L46" s="284"/>
      <c r="M46" s="18"/>
      <c r="N46" s="18"/>
      <c r="P46" s="37"/>
    </row>
    <row r="47" spans="1:12" s="2" customFormat="1" ht="20.25" customHeight="1">
      <c r="A47" s="292" t="s">
        <v>34</v>
      </c>
      <c r="B47" s="282" t="s">
        <v>1</v>
      </c>
      <c r="C47" s="282"/>
      <c r="D47" s="282" t="s">
        <v>2</v>
      </c>
      <c r="E47" s="282"/>
      <c r="F47" s="282" t="s">
        <v>3</v>
      </c>
      <c r="G47" s="282"/>
      <c r="H47" s="282" t="s">
        <v>4</v>
      </c>
      <c r="I47" s="282"/>
      <c r="J47" s="282" t="s">
        <v>5</v>
      </c>
      <c r="K47" s="282"/>
      <c r="L47" s="282"/>
    </row>
    <row r="48" spans="1:27" s="2" customFormat="1" ht="20.25" customHeight="1">
      <c r="A48" s="292"/>
      <c r="B48" s="283">
        <v>41869</v>
      </c>
      <c r="C48" s="283"/>
      <c r="D48" s="283">
        <v>41870</v>
      </c>
      <c r="E48" s="283"/>
      <c r="F48" s="283">
        <v>41871</v>
      </c>
      <c r="G48" s="283"/>
      <c r="H48" s="283">
        <v>41872</v>
      </c>
      <c r="I48" s="283"/>
      <c r="J48" s="283">
        <v>41873</v>
      </c>
      <c r="K48" s="283"/>
      <c r="L48" s="283"/>
      <c r="V48" s="5"/>
      <c r="W48" s="5"/>
      <c r="X48" s="5"/>
      <c r="Y48" s="5"/>
      <c r="Z48" s="5"/>
      <c r="AA48" s="5"/>
    </row>
    <row r="49" spans="1:17" s="5" customFormat="1" ht="140.25" customHeight="1">
      <c r="A49" s="25" t="s">
        <v>35</v>
      </c>
      <c r="B49" s="284" t="s">
        <v>131</v>
      </c>
      <c r="C49" s="284"/>
      <c r="D49" s="284" t="s">
        <v>132</v>
      </c>
      <c r="E49" s="284"/>
      <c r="F49" s="284" t="s">
        <v>133</v>
      </c>
      <c r="G49" s="284"/>
      <c r="H49" s="284" t="s">
        <v>134</v>
      </c>
      <c r="I49" s="284"/>
      <c r="J49" s="284" t="s">
        <v>135</v>
      </c>
      <c r="K49" s="284"/>
      <c r="L49" s="284"/>
      <c r="M49" s="20"/>
      <c r="N49" s="20"/>
      <c r="O49" s="20"/>
      <c r="P49" s="20"/>
      <c r="Q49" s="20"/>
    </row>
    <row r="50" spans="1:27" s="5" customFormat="1" ht="132.75" customHeight="1">
      <c r="A50" s="25" t="s">
        <v>129</v>
      </c>
      <c r="B50" s="284" t="s">
        <v>37</v>
      </c>
      <c r="C50" s="284"/>
      <c r="D50" s="284" t="s">
        <v>53</v>
      </c>
      <c r="E50" s="284"/>
      <c r="F50" s="284" t="s">
        <v>51</v>
      </c>
      <c r="G50" s="284"/>
      <c r="H50" s="284" t="s">
        <v>105</v>
      </c>
      <c r="I50" s="284"/>
      <c r="J50" s="284" t="s">
        <v>55</v>
      </c>
      <c r="K50" s="284"/>
      <c r="L50" s="284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s="5" customFormat="1" ht="20.25" customHeight="1" hidden="1">
      <c r="A51" s="6"/>
      <c r="B51" s="26" t="s">
        <v>1</v>
      </c>
      <c r="C51" s="27">
        <v>41575</v>
      </c>
      <c r="D51" s="26" t="s">
        <v>2</v>
      </c>
      <c r="E51" s="31">
        <f>C51+1</f>
        <v>41576</v>
      </c>
      <c r="F51" s="26" t="s">
        <v>3</v>
      </c>
      <c r="G51" s="31">
        <f>E51+1</f>
        <v>41577</v>
      </c>
      <c r="H51" s="26" t="s">
        <v>4</v>
      </c>
      <c r="I51" s="31">
        <f>G51+1</f>
        <v>41578</v>
      </c>
      <c r="J51" s="26" t="s">
        <v>23</v>
      </c>
      <c r="K51" s="34"/>
      <c r="L51" s="35">
        <f>I51+1</f>
        <v>41579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2:12" s="5" customFormat="1" ht="21" customHeight="1" hidden="1">
      <c r="B52" s="285" t="s">
        <v>39</v>
      </c>
      <c r="C52" s="285"/>
      <c r="D52" s="285" t="s">
        <v>40</v>
      </c>
      <c r="E52" s="285"/>
      <c r="F52" s="285" t="s">
        <v>41</v>
      </c>
      <c r="G52" s="285"/>
      <c r="H52" s="285" t="s">
        <v>42</v>
      </c>
      <c r="I52" s="285"/>
      <c r="J52" s="285" t="s">
        <v>43</v>
      </c>
      <c r="K52" s="285"/>
      <c r="L52" s="285"/>
    </row>
    <row r="53" spans="2:12" s="5" customFormat="1" ht="159.75" customHeight="1" hidden="1">
      <c r="B53" s="286" t="s">
        <v>44</v>
      </c>
      <c r="C53" s="286"/>
      <c r="D53" s="286" t="s">
        <v>45</v>
      </c>
      <c r="E53" s="286"/>
      <c r="F53" s="286" t="s">
        <v>46</v>
      </c>
      <c r="G53" s="286"/>
      <c r="H53" s="286" t="s">
        <v>47</v>
      </c>
      <c r="I53" s="286"/>
      <c r="J53" s="286" t="s">
        <v>48</v>
      </c>
      <c r="K53" s="286"/>
      <c r="L53" s="286"/>
    </row>
    <row r="54" spans="2:12" s="5" customFormat="1" ht="16.5" customHeight="1">
      <c r="B54" s="185" t="s">
        <v>6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5"/>
    </row>
    <row r="55" spans="2:12" s="5" customFormat="1" ht="16.5" customHeight="1">
      <c r="B55" s="293" t="s">
        <v>8</v>
      </c>
      <c r="C55" s="287" t="s">
        <v>9</v>
      </c>
      <c r="D55" s="290" t="s">
        <v>10</v>
      </c>
      <c r="E55" s="290" t="s">
        <v>11</v>
      </c>
      <c r="F55" s="290" t="s">
        <v>12</v>
      </c>
      <c r="G55" s="287" t="s">
        <v>13</v>
      </c>
      <c r="H55" s="287"/>
      <c r="I55" s="288" t="s">
        <v>14</v>
      </c>
      <c r="J55" s="288"/>
      <c r="K55" s="288"/>
      <c r="L55" s="288"/>
    </row>
    <row r="56" spans="1:22" s="23" customFormat="1" ht="20.25" customHeight="1">
      <c r="A56" s="5"/>
      <c r="B56" s="293"/>
      <c r="C56" s="287"/>
      <c r="D56" s="290"/>
      <c r="E56" s="290"/>
      <c r="F56" s="290"/>
      <c r="G56" s="15" t="s">
        <v>15</v>
      </c>
      <c r="H56" s="15" t="s">
        <v>16</v>
      </c>
      <c r="I56" s="15" t="s">
        <v>17</v>
      </c>
      <c r="J56" s="15" t="s">
        <v>18</v>
      </c>
      <c r="K56" s="15" t="s">
        <v>19</v>
      </c>
      <c r="L56" s="19" t="s">
        <v>20</v>
      </c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2:12" s="5" customFormat="1" ht="20.25" customHeight="1">
      <c r="B57" s="28">
        <v>517.64</v>
      </c>
      <c r="C57" s="29">
        <v>78.55</v>
      </c>
      <c r="D57" s="29">
        <v>8.99</v>
      </c>
      <c r="E57" s="29">
        <v>21.52</v>
      </c>
      <c r="F57" s="10">
        <v>12.23</v>
      </c>
      <c r="G57" s="29">
        <v>221.75</v>
      </c>
      <c r="H57" s="29">
        <v>40.11</v>
      </c>
      <c r="I57" s="29">
        <v>163.56</v>
      </c>
      <c r="J57" s="29">
        <v>114.43</v>
      </c>
      <c r="K57" s="29">
        <v>6.27</v>
      </c>
      <c r="L57" s="36">
        <v>3.33</v>
      </c>
    </row>
    <row r="58" spans="2:12" s="5" customFormat="1" ht="20.25" customHeight="1">
      <c r="B58" s="30"/>
      <c r="C58" s="30"/>
      <c r="D58" s="30"/>
      <c r="E58" s="30"/>
      <c r="F58" s="32"/>
      <c r="G58" s="32"/>
      <c r="H58" s="30"/>
      <c r="I58" s="30"/>
      <c r="J58" s="30"/>
      <c r="K58" s="30"/>
      <c r="L58" s="30"/>
    </row>
    <row r="59" spans="2:12" s="5" customFormat="1" ht="20.25" customHeight="1">
      <c r="B59" s="289" t="s">
        <v>136</v>
      </c>
      <c r="C59" s="289"/>
      <c r="D59" s="289"/>
      <c r="E59" s="289"/>
      <c r="F59" s="289"/>
      <c r="G59" s="289"/>
      <c r="H59" s="289"/>
      <c r="I59" s="289"/>
      <c r="J59" s="289"/>
      <c r="K59" s="289"/>
      <c r="L59" s="289"/>
    </row>
    <row r="60" s="5" customFormat="1" ht="12.75" customHeight="1"/>
    <row r="61" s="5" customFormat="1" ht="12.75" customHeight="1"/>
    <row r="62" spans="1:3" s="5" customFormat="1" ht="6.75" customHeight="1">
      <c r="A62" s="6"/>
      <c r="B62" s="6"/>
      <c r="C62" s="6"/>
    </row>
    <row r="63" spans="1:3" s="5" customFormat="1" ht="6.75" customHeight="1">
      <c r="A63" s="6"/>
      <c r="B63" s="6"/>
      <c r="C63" s="6"/>
    </row>
    <row r="64" spans="1:3" s="5" customFormat="1" ht="6.75" customHeight="1">
      <c r="A64" s="6"/>
      <c r="B64" s="6"/>
      <c r="C64" s="6"/>
    </row>
    <row r="65" spans="1:3" s="5" customFormat="1" ht="6.75" customHeight="1">
      <c r="A65" s="6"/>
      <c r="B65" s="6"/>
      <c r="C65" s="6"/>
    </row>
    <row r="66" spans="1:12" s="22" customFormat="1" ht="25.5" customHeight="1">
      <c r="A66" s="24"/>
      <c r="B66" s="280" t="s">
        <v>123</v>
      </c>
      <c r="C66" s="280"/>
      <c r="D66" s="280"/>
      <c r="E66" s="280"/>
      <c r="F66" s="280"/>
      <c r="G66" s="280"/>
      <c r="H66" s="280"/>
      <c r="I66" s="280"/>
      <c r="J66" s="280"/>
      <c r="K66" s="33"/>
      <c r="L66" s="33"/>
    </row>
    <row r="67" spans="1:3" s="5" customFormat="1" ht="10.5" customHeight="1">
      <c r="A67" s="6"/>
      <c r="B67" s="6"/>
      <c r="C67" s="6"/>
    </row>
    <row r="68" spans="1:12" s="5" customFormat="1" ht="15.75" customHeight="1">
      <c r="A68" s="6"/>
      <c r="B68" s="6"/>
      <c r="C68" s="6"/>
      <c r="J68" s="216"/>
      <c r="K68" s="216"/>
      <c r="L68" s="216"/>
    </row>
    <row r="69" spans="1:12" s="5" customFormat="1" ht="15.75" customHeight="1">
      <c r="A69" s="6"/>
      <c r="B69" s="6"/>
      <c r="C69" s="6"/>
      <c r="J69" s="281"/>
      <c r="K69" s="281"/>
      <c r="L69" s="281"/>
    </row>
    <row r="70" spans="1:3" s="5" customFormat="1" ht="8.25" customHeight="1">
      <c r="A70" s="6"/>
      <c r="B70" s="6"/>
      <c r="C70" s="6"/>
    </row>
    <row r="71" spans="1:3" s="5" customFormat="1" ht="5.25" customHeight="1">
      <c r="A71" s="6"/>
      <c r="B71" s="6"/>
      <c r="C71" s="6"/>
    </row>
    <row r="72" spans="1:12" s="5" customFormat="1" ht="4.5" customHeight="1">
      <c r="A72" s="6"/>
      <c r="B72" s="6"/>
      <c r="C72" s="6"/>
      <c r="L72" s="6"/>
    </row>
    <row r="73" spans="1:12" s="2" customFormat="1" ht="20.25" customHeight="1">
      <c r="A73" s="292" t="s">
        <v>34</v>
      </c>
      <c r="B73" s="282" t="s">
        <v>1</v>
      </c>
      <c r="C73" s="282"/>
      <c r="D73" s="282" t="s">
        <v>2</v>
      </c>
      <c r="E73" s="282"/>
      <c r="F73" s="282" t="s">
        <v>3</v>
      </c>
      <c r="G73" s="282"/>
      <c r="H73" s="282" t="s">
        <v>4</v>
      </c>
      <c r="I73" s="282"/>
      <c r="J73" s="282" t="s">
        <v>5</v>
      </c>
      <c r="K73" s="282"/>
      <c r="L73" s="282"/>
    </row>
    <row r="74" spans="1:27" s="2" customFormat="1" ht="20.25" customHeight="1">
      <c r="A74" s="292"/>
      <c r="B74" s="26"/>
      <c r="C74" s="31"/>
      <c r="D74" s="26"/>
      <c r="E74" s="31"/>
      <c r="F74" s="26"/>
      <c r="G74" s="31"/>
      <c r="H74" s="26"/>
      <c r="I74" s="31"/>
      <c r="J74" s="283">
        <v>41852</v>
      </c>
      <c r="K74" s="283"/>
      <c r="L74" s="283"/>
      <c r="V74" s="5"/>
      <c r="W74" s="5"/>
      <c r="X74" s="5"/>
      <c r="Y74" s="5"/>
      <c r="Z74" s="5"/>
      <c r="AA74" s="5"/>
    </row>
    <row r="75" spans="1:12" s="2" customFormat="1" ht="126.75" customHeight="1">
      <c r="A75" s="25" t="s">
        <v>35</v>
      </c>
      <c r="B75" s="291"/>
      <c r="C75" s="291"/>
      <c r="D75" s="291"/>
      <c r="E75" s="291"/>
      <c r="F75" s="291"/>
      <c r="G75" s="291"/>
      <c r="H75" s="291"/>
      <c r="I75" s="291"/>
      <c r="J75" s="284" t="s">
        <v>137</v>
      </c>
      <c r="K75" s="284"/>
      <c r="L75" s="284"/>
    </row>
    <row r="76" spans="1:16" s="2" customFormat="1" ht="126.75" customHeight="1">
      <c r="A76" s="25" t="s">
        <v>129</v>
      </c>
      <c r="B76" s="286"/>
      <c r="C76" s="286"/>
      <c r="D76" s="286"/>
      <c r="E76" s="286"/>
      <c r="F76" s="286"/>
      <c r="G76" s="286"/>
      <c r="H76" s="286"/>
      <c r="I76" s="286"/>
      <c r="J76" s="284" t="s">
        <v>56</v>
      </c>
      <c r="K76" s="284"/>
      <c r="L76" s="284"/>
      <c r="M76" s="18"/>
      <c r="N76" s="18"/>
      <c r="P76" s="37"/>
    </row>
    <row r="77" spans="1:12" s="2" customFormat="1" ht="20.25" customHeight="1">
      <c r="A77" s="292" t="s">
        <v>34</v>
      </c>
      <c r="B77" s="282" t="s">
        <v>1</v>
      </c>
      <c r="C77" s="282"/>
      <c r="D77" s="282" t="s">
        <v>2</v>
      </c>
      <c r="E77" s="282"/>
      <c r="F77" s="282" t="s">
        <v>3</v>
      </c>
      <c r="G77" s="282"/>
      <c r="H77" s="282" t="s">
        <v>4</v>
      </c>
      <c r="I77" s="282"/>
      <c r="J77" s="282" t="s">
        <v>5</v>
      </c>
      <c r="K77" s="282"/>
      <c r="L77" s="282"/>
    </row>
    <row r="78" spans="1:27" s="2" customFormat="1" ht="20.25" customHeight="1">
      <c r="A78" s="292"/>
      <c r="B78" s="283">
        <v>41855</v>
      </c>
      <c r="C78" s="283"/>
      <c r="D78" s="283">
        <v>41856</v>
      </c>
      <c r="E78" s="283"/>
      <c r="F78" s="283">
        <v>41857</v>
      </c>
      <c r="G78" s="283"/>
      <c r="H78" s="283">
        <v>41858</v>
      </c>
      <c r="I78" s="283"/>
      <c r="J78" s="283">
        <v>41859</v>
      </c>
      <c r="K78" s="283"/>
      <c r="L78" s="283"/>
      <c r="V78" s="5"/>
      <c r="W78" s="5"/>
      <c r="X78" s="5"/>
      <c r="Y78" s="5"/>
      <c r="Z78" s="5"/>
      <c r="AA78" s="5"/>
    </row>
    <row r="79" spans="1:17" s="5" customFormat="1" ht="140.25" customHeight="1">
      <c r="A79" s="25" t="s">
        <v>35</v>
      </c>
      <c r="B79" s="284" t="s">
        <v>138</v>
      </c>
      <c r="C79" s="284"/>
      <c r="D79" s="284" t="s">
        <v>139</v>
      </c>
      <c r="E79" s="284"/>
      <c r="F79" s="284" t="s">
        <v>140</v>
      </c>
      <c r="G79" s="284"/>
      <c r="H79" s="284" t="s">
        <v>141</v>
      </c>
      <c r="I79" s="284"/>
      <c r="J79" s="284" t="s">
        <v>142</v>
      </c>
      <c r="K79" s="284"/>
      <c r="L79" s="284"/>
      <c r="M79" s="20"/>
      <c r="N79" s="20"/>
      <c r="O79" s="20"/>
      <c r="P79" s="20"/>
      <c r="Q79" s="20"/>
    </row>
    <row r="80" spans="1:27" s="5" customFormat="1" ht="132.75" customHeight="1">
      <c r="A80" s="25" t="s">
        <v>129</v>
      </c>
      <c r="B80" s="284" t="s">
        <v>57</v>
      </c>
      <c r="C80" s="284"/>
      <c r="D80" s="284" t="s">
        <v>143</v>
      </c>
      <c r="E80" s="284"/>
      <c r="F80" s="284" t="s">
        <v>38</v>
      </c>
      <c r="G80" s="284"/>
      <c r="H80" s="284" t="s">
        <v>144</v>
      </c>
      <c r="I80" s="284"/>
      <c r="J80" s="284" t="s">
        <v>56</v>
      </c>
      <c r="K80" s="284"/>
      <c r="L80" s="284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s="5" customFormat="1" ht="20.25" customHeight="1" hidden="1">
      <c r="A81" s="6"/>
      <c r="B81" s="26" t="s">
        <v>1</v>
      </c>
      <c r="C81" s="27">
        <v>41575</v>
      </c>
      <c r="D81" s="26" t="s">
        <v>2</v>
      </c>
      <c r="E81" s="31">
        <f>C81+1</f>
        <v>41576</v>
      </c>
      <c r="F81" s="26" t="s">
        <v>3</v>
      </c>
      <c r="G81" s="31">
        <f>E81+1</f>
        <v>41577</v>
      </c>
      <c r="H81" s="26" t="s">
        <v>4</v>
      </c>
      <c r="I81" s="31">
        <f>G81+1</f>
        <v>41578</v>
      </c>
      <c r="J81" s="26" t="s">
        <v>23</v>
      </c>
      <c r="K81" s="34"/>
      <c r="L81" s="35">
        <f>I81+1</f>
        <v>41579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2:12" s="5" customFormat="1" ht="21" customHeight="1" hidden="1">
      <c r="B82" s="285" t="s">
        <v>39</v>
      </c>
      <c r="C82" s="285"/>
      <c r="D82" s="285" t="s">
        <v>40</v>
      </c>
      <c r="E82" s="285"/>
      <c r="F82" s="285" t="s">
        <v>41</v>
      </c>
      <c r="G82" s="285"/>
      <c r="H82" s="285" t="s">
        <v>42</v>
      </c>
      <c r="I82" s="285"/>
      <c r="J82" s="285" t="s">
        <v>43</v>
      </c>
      <c r="K82" s="285"/>
      <c r="L82" s="285"/>
    </row>
    <row r="83" spans="2:12" s="5" customFormat="1" ht="159.75" customHeight="1" hidden="1">
      <c r="B83" s="286" t="s">
        <v>44</v>
      </c>
      <c r="C83" s="286"/>
      <c r="D83" s="286" t="s">
        <v>45</v>
      </c>
      <c r="E83" s="286"/>
      <c r="F83" s="286" t="s">
        <v>46</v>
      </c>
      <c r="G83" s="286"/>
      <c r="H83" s="286" t="s">
        <v>47</v>
      </c>
      <c r="I83" s="286"/>
      <c r="J83" s="286" t="s">
        <v>48</v>
      </c>
      <c r="K83" s="286"/>
      <c r="L83" s="286"/>
    </row>
    <row r="84" spans="2:12" s="5" customFormat="1" ht="16.5" customHeight="1">
      <c r="B84" s="185" t="s">
        <v>6</v>
      </c>
      <c r="C84" s="185"/>
      <c r="D84" s="185"/>
      <c r="E84" s="185"/>
      <c r="F84" s="185"/>
      <c r="G84" s="185"/>
      <c r="H84" s="185"/>
      <c r="I84" s="185"/>
      <c r="J84" s="185"/>
      <c r="K84" s="185"/>
      <c r="L84" s="185"/>
    </row>
    <row r="85" spans="2:12" s="5" customFormat="1" ht="16.5" customHeight="1">
      <c r="B85" s="293" t="s">
        <v>8</v>
      </c>
      <c r="C85" s="287" t="s">
        <v>9</v>
      </c>
      <c r="D85" s="290" t="s">
        <v>10</v>
      </c>
      <c r="E85" s="290" t="s">
        <v>11</v>
      </c>
      <c r="F85" s="290" t="s">
        <v>12</v>
      </c>
      <c r="G85" s="287" t="s">
        <v>13</v>
      </c>
      <c r="H85" s="287"/>
      <c r="I85" s="288" t="s">
        <v>14</v>
      </c>
      <c r="J85" s="288"/>
      <c r="K85" s="288"/>
      <c r="L85" s="288"/>
    </row>
    <row r="86" spans="1:22" s="23" customFormat="1" ht="20.25" customHeight="1">
      <c r="A86" s="5"/>
      <c r="B86" s="293"/>
      <c r="C86" s="287"/>
      <c r="D86" s="290"/>
      <c r="E86" s="290"/>
      <c r="F86" s="290"/>
      <c r="G86" s="15" t="s">
        <v>15</v>
      </c>
      <c r="H86" s="15" t="s">
        <v>16</v>
      </c>
      <c r="I86" s="15" t="s">
        <v>17</v>
      </c>
      <c r="J86" s="15" t="s">
        <v>18</v>
      </c>
      <c r="K86" s="15" t="s">
        <v>19</v>
      </c>
      <c r="L86" s="19" t="s">
        <v>20</v>
      </c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2:12" s="5" customFormat="1" ht="20.25" customHeight="1">
      <c r="B87" s="28">
        <v>500.76</v>
      </c>
      <c r="C87" s="29">
        <v>88.82</v>
      </c>
      <c r="D87" s="29">
        <v>12.46</v>
      </c>
      <c r="E87" s="29">
        <v>21.1</v>
      </c>
      <c r="F87" s="10">
        <v>7.67</v>
      </c>
      <c r="G87" s="29">
        <v>429.12</v>
      </c>
      <c r="H87" s="29">
        <v>31.17</v>
      </c>
      <c r="I87" s="29">
        <v>94.19</v>
      </c>
      <c r="J87" s="29">
        <v>125</v>
      </c>
      <c r="K87" s="29">
        <v>6.83</v>
      </c>
      <c r="L87" s="36">
        <v>2.49</v>
      </c>
    </row>
    <row r="88" spans="2:12" s="5" customFormat="1" ht="20.25" customHeight="1">
      <c r="B88" s="30"/>
      <c r="C88" s="30"/>
      <c r="D88" s="30"/>
      <c r="E88" s="30"/>
      <c r="F88" s="32"/>
      <c r="G88" s="32"/>
      <c r="H88" s="30"/>
      <c r="I88" s="30"/>
      <c r="J88" s="30"/>
      <c r="K88" s="30"/>
      <c r="L88" s="30"/>
    </row>
    <row r="89" spans="2:12" s="5" customFormat="1" ht="20.25" customHeight="1">
      <c r="B89" s="289" t="s">
        <v>136</v>
      </c>
      <c r="C89" s="289"/>
      <c r="D89" s="289"/>
      <c r="E89" s="289"/>
      <c r="F89" s="289"/>
      <c r="G89" s="289"/>
      <c r="H89" s="289"/>
      <c r="I89" s="289"/>
      <c r="J89" s="289"/>
      <c r="K89" s="289"/>
      <c r="L89" s="289"/>
    </row>
    <row r="90" s="5" customFormat="1" ht="12.75" customHeight="1"/>
    <row r="91" s="5" customFormat="1" ht="12.75" customHeight="1"/>
    <row r="92" s="5" customFormat="1" ht="12.75" customHeight="1"/>
    <row r="93" s="5" customFormat="1" ht="12.75" customHeight="1"/>
    <row r="94" s="5" customFormat="1" ht="12.75" customHeight="1"/>
    <row r="97" s="5" customFormat="1" ht="12.75" customHeight="1"/>
    <row r="98" s="5" customFormat="1" ht="12.75" customHeight="1"/>
    <row r="99" spans="1:3" s="5" customFormat="1" ht="6.75" customHeight="1">
      <c r="A99" s="6"/>
      <c r="B99" s="6"/>
      <c r="C99" s="6"/>
    </row>
    <row r="100" spans="1:3" s="5" customFormat="1" ht="10.5" customHeight="1">
      <c r="A100" s="6"/>
      <c r="B100" s="6"/>
      <c r="C100" s="6"/>
    </row>
    <row r="101" spans="1:3" s="5" customFormat="1" ht="6.75" customHeight="1">
      <c r="A101" s="6"/>
      <c r="B101" s="6"/>
      <c r="C101" s="6"/>
    </row>
    <row r="102" spans="1:3" s="5" customFormat="1" ht="6.75" customHeight="1">
      <c r="A102" s="6"/>
      <c r="B102" s="6"/>
      <c r="C102" s="6"/>
    </row>
    <row r="103" spans="1:3" s="5" customFormat="1" ht="6.75" customHeight="1">
      <c r="A103" s="6"/>
      <c r="B103" s="6"/>
      <c r="C103" s="6"/>
    </row>
    <row r="104" spans="1:12" s="22" customFormat="1" ht="25.5" customHeight="1">
      <c r="A104" s="24"/>
      <c r="B104" s="280" t="s">
        <v>123</v>
      </c>
      <c r="C104" s="280"/>
      <c r="D104" s="280"/>
      <c r="E104" s="280"/>
      <c r="F104" s="280"/>
      <c r="G104" s="280"/>
      <c r="H104" s="280"/>
      <c r="I104" s="280"/>
      <c r="J104" s="280"/>
      <c r="K104" s="33"/>
      <c r="L104" s="33"/>
    </row>
    <row r="105" spans="1:3" s="5" customFormat="1" ht="10.5" customHeight="1">
      <c r="A105" s="6"/>
      <c r="B105" s="6"/>
      <c r="C105" s="6"/>
    </row>
    <row r="106" spans="1:12" s="5" customFormat="1" ht="15.75" customHeight="1">
      <c r="A106" s="6"/>
      <c r="B106" s="6"/>
      <c r="C106" s="6"/>
      <c r="J106" s="216"/>
      <c r="K106" s="216"/>
      <c r="L106" s="216"/>
    </row>
    <row r="107" spans="1:12" s="5" customFormat="1" ht="15.75" customHeight="1">
      <c r="A107" s="6"/>
      <c r="B107" s="6"/>
      <c r="C107" s="6"/>
      <c r="J107" s="281"/>
      <c r="K107" s="281"/>
      <c r="L107" s="281"/>
    </row>
    <row r="108" spans="1:3" s="5" customFormat="1" ht="8.25" customHeight="1">
      <c r="A108" s="6"/>
      <c r="B108" s="6"/>
      <c r="C108" s="6"/>
    </row>
    <row r="109" spans="1:3" s="5" customFormat="1" ht="5.25" customHeight="1">
      <c r="A109" s="6"/>
      <c r="B109" s="6"/>
      <c r="C109" s="6"/>
    </row>
    <row r="110" spans="1:12" s="5" customFormat="1" ht="4.5" customHeight="1">
      <c r="A110" s="6"/>
      <c r="B110" s="6"/>
      <c r="C110" s="6"/>
      <c r="L110" s="6"/>
    </row>
    <row r="111" spans="1:12" s="2" customFormat="1" ht="20.25" customHeight="1">
      <c r="A111" s="292" t="s">
        <v>34</v>
      </c>
      <c r="B111" s="282" t="s">
        <v>1</v>
      </c>
      <c r="C111" s="282"/>
      <c r="D111" s="282" t="s">
        <v>2</v>
      </c>
      <c r="E111" s="282"/>
      <c r="F111" s="282" t="s">
        <v>3</v>
      </c>
      <c r="G111" s="282"/>
      <c r="H111" s="282" t="s">
        <v>4</v>
      </c>
      <c r="I111" s="282"/>
      <c r="J111" s="282" t="s">
        <v>5</v>
      </c>
      <c r="K111" s="282"/>
      <c r="L111" s="282"/>
    </row>
    <row r="112" spans="1:27" s="2" customFormat="1" ht="20.25" customHeight="1">
      <c r="A112" s="292"/>
      <c r="B112" s="283">
        <v>41876</v>
      </c>
      <c r="C112" s="283"/>
      <c r="D112" s="283">
        <v>41877</v>
      </c>
      <c r="E112" s="283"/>
      <c r="F112" s="283">
        <v>41878</v>
      </c>
      <c r="G112" s="283"/>
      <c r="H112" s="283">
        <v>41879</v>
      </c>
      <c r="I112" s="283"/>
      <c r="J112" s="283">
        <v>41880</v>
      </c>
      <c r="K112" s="283"/>
      <c r="L112" s="283"/>
      <c r="V112" s="5"/>
      <c r="W112" s="5"/>
      <c r="X112" s="5"/>
      <c r="Y112" s="5"/>
      <c r="Z112" s="5"/>
      <c r="AA112" s="5"/>
    </row>
    <row r="113" spans="1:12" s="2" customFormat="1" ht="126.75" customHeight="1">
      <c r="A113" s="25" t="s">
        <v>35</v>
      </c>
      <c r="B113" s="284" t="s">
        <v>145</v>
      </c>
      <c r="C113" s="284"/>
      <c r="D113" s="284" t="s">
        <v>146</v>
      </c>
      <c r="E113" s="284"/>
      <c r="F113" s="284" t="s">
        <v>147</v>
      </c>
      <c r="G113" s="284"/>
      <c r="H113" s="284" t="s">
        <v>148</v>
      </c>
      <c r="I113" s="284"/>
      <c r="J113" s="284" t="s">
        <v>149</v>
      </c>
      <c r="K113" s="284"/>
      <c r="L113" s="284"/>
    </row>
    <row r="114" spans="1:16" s="2" customFormat="1" ht="126.75" customHeight="1">
      <c r="A114" s="25" t="s">
        <v>129</v>
      </c>
      <c r="B114" s="284" t="s">
        <v>57</v>
      </c>
      <c r="C114" s="284"/>
      <c r="D114" s="284" t="s">
        <v>118</v>
      </c>
      <c r="E114" s="284"/>
      <c r="F114" s="284" t="s">
        <v>38</v>
      </c>
      <c r="G114" s="284"/>
      <c r="H114" s="284" t="s">
        <v>53</v>
      </c>
      <c r="I114" s="284"/>
      <c r="J114" s="284" t="s">
        <v>55</v>
      </c>
      <c r="K114" s="284"/>
      <c r="L114" s="284"/>
      <c r="M114" s="18"/>
      <c r="N114" s="18"/>
      <c r="P114" s="37"/>
    </row>
    <row r="115" spans="1:12" s="2" customFormat="1" ht="20.25" customHeight="1">
      <c r="A115" s="292" t="s">
        <v>34</v>
      </c>
      <c r="B115" s="282" t="s">
        <v>1</v>
      </c>
      <c r="C115" s="282"/>
      <c r="D115" s="282" t="s">
        <v>2</v>
      </c>
      <c r="E115" s="282"/>
      <c r="F115" s="282" t="s">
        <v>3</v>
      </c>
      <c r="G115" s="282"/>
      <c r="H115" s="282" t="s">
        <v>4</v>
      </c>
      <c r="I115" s="282"/>
      <c r="J115" s="282" t="s">
        <v>5</v>
      </c>
      <c r="K115" s="282"/>
      <c r="L115" s="282"/>
    </row>
    <row r="116" spans="1:27" s="2" customFormat="1" ht="20.25" customHeight="1">
      <c r="A116" s="292"/>
      <c r="B116" s="283"/>
      <c r="C116" s="283"/>
      <c r="D116" s="283"/>
      <c r="E116" s="283"/>
      <c r="F116" s="283"/>
      <c r="G116" s="283"/>
      <c r="H116" s="283"/>
      <c r="I116" s="283"/>
      <c r="J116" s="283"/>
      <c r="K116" s="283"/>
      <c r="L116" s="283"/>
      <c r="V116" s="5"/>
      <c r="W116" s="5"/>
      <c r="X116" s="5"/>
      <c r="Y116" s="5"/>
      <c r="Z116" s="5"/>
      <c r="AA116" s="5"/>
    </row>
    <row r="117" spans="1:17" s="5" customFormat="1" ht="140.25" customHeight="1">
      <c r="A117" s="25" t="s">
        <v>35</v>
      </c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0"/>
      <c r="N117" s="20"/>
      <c r="O117" s="20"/>
      <c r="P117" s="20"/>
      <c r="Q117" s="20"/>
    </row>
    <row r="118" spans="1:27" s="5" customFormat="1" ht="132.75" customHeight="1">
      <c r="A118" s="25" t="s">
        <v>129</v>
      </c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s="5" customFormat="1" ht="20.25" customHeight="1" hidden="1">
      <c r="A119" s="6"/>
      <c r="B119" s="26" t="s">
        <v>1</v>
      </c>
      <c r="C119" s="27">
        <v>41575</v>
      </c>
      <c r="D119" s="26" t="s">
        <v>2</v>
      </c>
      <c r="E119" s="31">
        <f>C119+1</f>
        <v>41576</v>
      </c>
      <c r="F119" s="26" t="s">
        <v>3</v>
      </c>
      <c r="G119" s="31">
        <f>E119+1</f>
        <v>41577</v>
      </c>
      <c r="H119" s="26" t="s">
        <v>4</v>
      </c>
      <c r="I119" s="31">
        <f>G119+1</f>
        <v>41578</v>
      </c>
      <c r="J119" s="26" t="s">
        <v>23</v>
      </c>
      <c r="K119" s="34"/>
      <c r="L119" s="35">
        <f>I119+1</f>
        <v>41579</v>
      </c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spans="2:12" s="5" customFormat="1" ht="21" customHeight="1" hidden="1">
      <c r="B120" s="285" t="s">
        <v>39</v>
      </c>
      <c r="C120" s="285"/>
      <c r="D120" s="285" t="s">
        <v>40</v>
      </c>
      <c r="E120" s="285"/>
      <c r="F120" s="285" t="s">
        <v>41</v>
      </c>
      <c r="G120" s="285"/>
      <c r="H120" s="285" t="s">
        <v>42</v>
      </c>
      <c r="I120" s="285"/>
      <c r="J120" s="285" t="s">
        <v>43</v>
      </c>
      <c r="K120" s="285"/>
      <c r="L120" s="285"/>
    </row>
    <row r="121" spans="2:12" s="5" customFormat="1" ht="159.75" customHeight="1" hidden="1">
      <c r="B121" s="286" t="s">
        <v>44</v>
      </c>
      <c r="C121" s="286"/>
      <c r="D121" s="286" t="s">
        <v>45</v>
      </c>
      <c r="E121" s="286"/>
      <c r="F121" s="286" t="s">
        <v>46</v>
      </c>
      <c r="G121" s="286"/>
      <c r="H121" s="286" t="s">
        <v>47</v>
      </c>
      <c r="I121" s="286"/>
      <c r="J121" s="286" t="s">
        <v>48</v>
      </c>
      <c r="K121" s="286"/>
      <c r="L121" s="286"/>
    </row>
    <row r="122" spans="2:12" s="5" customFormat="1" ht="16.5" customHeight="1">
      <c r="B122" s="185" t="s">
        <v>6</v>
      </c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</row>
    <row r="123" spans="2:12" s="5" customFormat="1" ht="16.5" customHeight="1">
      <c r="B123" s="293" t="s">
        <v>8</v>
      </c>
      <c r="C123" s="287" t="s">
        <v>9</v>
      </c>
      <c r="D123" s="290" t="s">
        <v>10</v>
      </c>
      <c r="E123" s="290" t="s">
        <v>11</v>
      </c>
      <c r="F123" s="290" t="s">
        <v>12</v>
      </c>
      <c r="G123" s="287" t="s">
        <v>13</v>
      </c>
      <c r="H123" s="287"/>
      <c r="I123" s="288" t="s">
        <v>14</v>
      </c>
      <c r="J123" s="288"/>
      <c r="K123" s="288"/>
      <c r="L123" s="288"/>
    </row>
    <row r="124" spans="1:22" s="23" customFormat="1" ht="20.25" customHeight="1">
      <c r="A124" s="5"/>
      <c r="B124" s="293"/>
      <c r="C124" s="287"/>
      <c r="D124" s="290"/>
      <c r="E124" s="290"/>
      <c r="F124" s="290"/>
      <c r="G124" s="15" t="s">
        <v>15</v>
      </c>
      <c r="H124" s="15" t="s">
        <v>16</v>
      </c>
      <c r="I124" s="15" t="s">
        <v>17</v>
      </c>
      <c r="J124" s="15" t="s">
        <v>18</v>
      </c>
      <c r="K124" s="15" t="s">
        <v>19</v>
      </c>
      <c r="L124" s="19" t="s">
        <v>20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2:12" s="5" customFormat="1" ht="20.25" customHeight="1">
      <c r="B125" s="28"/>
      <c r="C125" s="29"/>
      <c r="D125" s="29"/>
      <c r="E125" s="29"/>
      <c r="F125" s="10"/>
      <c r="G125" s="29"/>
      <c r="H125" s="29"/>
      <c r="I125" s="29"/>
      <c r="J125" s="29"/>
      <c r="K125" s="29"/>
      <c r="L125" s="36"/>
    </row>
    <row r="126" spans="2:12" s="5" customFormat="1" ht="20.25" customHeight="1">
      <c r="B126" s="30"/>
      <c r="C126" s="30"/>
      <c r="D126" s="30"/>
      <c r="E126" s="30"/>
      <c r="F126" s="32"/>
      <c r="G126" s="32"/>
      <c r="H126" s="30"/>
      <c r="I126" s="30"/>
      <c r="J126" s="30"/>
      <c r="K126" s="30"/>
      <c r="L126" s="30"/>
    </row>
    <row r="127" spans="2:12" s="5" customFormat="1" ht="20.25" customHeight="1">
      <c r="B127" s="289" t="s">
        <v>136</v>
      </c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</row>
  </sheetData>
  <sheetProtection selectLockedCells="1" selectUnlockedCells="1"/>
  <mergeCells count="252">
    <mergeCell ref="F123:F124"/>
    <mergeCell ref="C123:C124"/>
    <mergeCell ref="D24:D25"/>
    <mergeCell ref="D55:D56"/>
    <mergeCell ref="D85:D86"/>
    <mergeCell ref="D123:D124"/>
    <mergeCell ref="E24:E25"/>
    <mergeCell ref="E55:E56"/>
    <mergeCell ref="E85:E86"/>
    <mergeCell ref="E123:E124"/>
    <mergeCell ref="A111:A112"/>
    <mergeCell ref="A115:A116"/>
    <mergeCell ref="B24:B25"/>
    <mergeCell ref="B55:B56"/>
    <mergeCell ref="B85:B86"/>
    <mergeCell ref="B123:B124"/>
    <mergeCell ref="B122:L122"/>
    <mergeCell ref="G123:H123"/>
    <mergeCell ref="I123:L123"/>
    <mergeCell ref="H120:I120"/>
    <mergeCell ref="B127:L127"/>
    <mergeCell ref="A12:A13"/>
    <mergeCell ref="A16:A17"/>
    <mergeCell ref="A43:A44"/>
    <mergeCell ref="A47:A48"/>
    <mergeCell ref="A73:A74"/>
    <mergeCell ref="A77:A78"/>
    <mergeCell ref="B120:C120"/>
    <mergeCell ref="D120:E120"/>
    <mergeCell ref="F120:G120"/>
    <mergeCell ref="J120:L120"/>
    <mergeCell ref="B121:C121"/>
    <mergeCell ref="D121:E121"/>
    <mergeCell ref="F121:G121"/>
    <mergeCell ref="H121:I121"/>
    <mergeCell ref="J121:L121"/>
    <mergeCell ref="B117:C117"/>
    <mergeCell ref="D117:E117"/>
    <mergeCell ref="F117:G117"/>
    <mergeCell ref="H117:I117"/>
    <mergeCell ref="J117:L117"/>
    <mergeCell ref="B118:C118"/>
    <mergeCell ref="D118:E118"/>
    <mergeCell ref="F118:G118"/>
    <mergeCell ref="H118:I118"/>
    <mergeCell ref="J118:L118"/>
    <mergeCell ref="B115:C115"/>
    <mergeCell ref="D115:E115"/>
    <mergeCell ref="F115:G115"/>
    <mergeCell ref="H115:I115"/>
    <mergeCell ref="J115:L115"/>
    <mergeCell ref="B116:C116"/>
    <mergeCell ref="D116:E116"/>
    <mergeCell ref="F116:G116"/>
    <mergeCell ref="H116:I116"/>
    <mergeCell ref="J116:L116"/>
    <mergeCell ref="B113:C113"/>
    <mergeCell ref="D113:E113"/>
    <mergeCell ref="F113:G113"/>
    <mergeCell ref="H113:I113"/>
    <mergeCell ref="J113:L113"/>
    <mergeCell ref="B114:C114"/>
    <mergeCell ref="D114:E114"/>
    <mergeCell ref="F114:G114"/>
    <mergeCell ref="H114:I114"/>
    <mergeCell ref="J114:L114"/>
    <mergeCell ref="B111:C111"/>
    <mergeCell ref="D111:E111"/>
    <mergeCell ref="F111:G111"/>
    <mergeCell ref="H111:I111"/>
    <mergeCell ref="J111:L111"/>
    <mergeCell ref="B112:C112"/>
    <mergeCell ref="D112:E112"/>
    <mergeCell ref="F112:G112"/>
    <mergeCell ref="H112:I112"/>
    <mergeCell ref="J112:L112"/>
    <mergeCell ref="G85:H85"/>
    <mergeCell ref="I85:L85"/>
    <mergeCell ref="B89:L89"/>
    <mergeCell ref="B104:J104"/>
    <mergeCell ref="J106:L106"/>
    <mergeCell ref="J107:L107"/>
    <mergeCell ref="C85:C86"/>
    <mergeCell ref="F85:F86"/>
    <mergeCell ref="B83:C83"/>
    <mergeCell ref="D83:E83"/>
    <mergeCell ref="F83:G83"/>
    <mergeCell ref="H83:I83"/>
    <mergeCell ref="J83:L83"/>
    <mergeCell ref="B84:L84"/>
    <mergeCell ref="B80:C80"/>
    <mergeCell ref="D80:E80"/>
    <mergeCell ref="F80:G80"/>
    <mergeCell ref="H80:I80"/>
    <mergeCell ref="J80:L80"/>
    <mergeCell ref="B82:C82"/>
    <mergeCell ref="D82:E82"/>
    <mergeCell ref="F82:G82"/>
    <mergeCell ref="H82:I82"/>
    <mergeCell ref="J82:L82"/>
    <mergeCell ref="B78:C78"/>
    <mergeCell ref="D78:E78"/>
    <mergeCell ref="F78:G78"/>
    <mergeCell ref="H78:I78"/>
    <mergeCell ref="J78:L78"/>
    <mergeCell ref="B79:C79"/>
    <mergeCell ref="D79:E79"/>
    <mergeCell ref="F79:G79"/>
    <mergeCell ref="H79:I79"/>
    <mergeCell ref="J79:L79"/>
    <mergeCell ref="B76:C76"/>
    <mergeCell ref="D76:E76"/>
    <mergeCell ref="F76:G76"/>
    <mergeCell ref="H76:I76"/>
    <mergeCell ref="J76:L76"/>
    <mergeCell ref="B77:C77"/>
    <mergeCell ref="D77:E77"/>
    <mergeCell ref="F77:G77"/>
    <mergeCell ref="H77:I77"/>
    <mergeCell ref="J77:L77"/>
    <mergeCell ref="J74:L74"/>
    <mergeCell ref="B75:C75"/>
    <mergeCell ref="D75:E75"/>
    <mergeCell ref="F75:G75"/>
    <mergeCell ref="H75:I75"/>
    <mergeCell ref="J75:L75"/>
    <mergeCell ref="J69:L69"/>
    <mergeCell ref="B73:C73"/>
    <mergeCell ref="D73:E73"/>
    <mergeCell ref="F73:G73"/>
    <mergeCell ref="H73:I73"/>
    <mergeCell ref="J73:L73"/>
    <mergeCell ref="B54:L54"/>
    <mergeCell ref="G55:H55"/>
    <mergeCell ref="I55:L55"/>
    <mergeCell ref="B59:L59"/>
    <mergeCell ref="B66:J66"/>
    <mergeCell ref="J68:L68"/>
    <mergeCell ref="C55:C56"/>
    <mergeCell ref="F55:F56"/>
    <mergeCell ref="B52:C52"/>
    <mergeCell ref="D52:E52"/>
    <mergeCell ref="F52:G52"/>
    <mergeCell ref="H52:I52"/>
    <mergeCell ref="J52:L52"/>
    <mergeCell ref="B53:C53"/>
    <mergeCell ref="D53:E53"/>
    <mergeCell ref="F53:G53"/>
    <mergeCell ref="H53:I53"/>
    <mergeCell ref="J53:L53"/>
    <mergeCell ref="B49:C49"/>
    <mergeCell ref="D49:E49"/>
    <mergeCell ref="F49:G49"/>
    <mergeCell ref="H49:I49"/>
    <mergeCell ref="J49:L49"/>
    <mergeCell ref="B50:C50"/>
    <mergeCell ref="D50:E50"/>
    <mergeCell ref="F50:G50"/>
    <mergeCell ref="H50:I50"/>
    <mergeCell ref="J50:L50"/>
    <mergeCell ref="B47:C47"/>
    <mergeCell ref="D47:E47"/>
    <mergeCell ref="F47:G47"/>
    <mergeCell ref="H47:I47"/>
    <mergeCell ref="J47:L47"/>
    <mergeCell ref="B48:C48"/>
    <mergeCell ref="D48:E48"/>
    <mergeCell ref="F48:G48"/>
    <mergeCell ref="H48:I48"/>
    <mergeCell ref="J48:L48"/>
    <mergeCell ref="B45:C45"/>
    <mergeCell ref="D45:E45"/>
    <mergeCell ref="F45:G45"/>
    <mergeCell ref="H45:I45"/>
    <mergeCell ref="J45:L45"/>
    <mergeCell ref="B46:C46"/>
    <mergeCell ref="D46:E46"/>
    <mergeCell ref="F46:G46"/>
    <mergeCell ref="H46:I46"/>
    <mergeCell ref="J46:L46"/>
    <mergeCell ref="B43:C43"/>
    <mergeCell ref="D43:E43"/>
    <mergeCell ref="F43:G43"/>
    <mergeCell ref="H43:I43"/>
    <mergeCell ref="J43:L43"/>
    <mergeCell ref="B44:C44"/>
    <mergeCell ref="D44:E44"/>
    <mergeCell ref="F44:G44"/>
    <mergeCell ref="H44:I44"/>
    <mergeCell ref="J44:L44"/>
    <mergeCell ref="G24:H24"/>
    <mergeCell ref="I24:L24"/>
    <mergeCell ref="B28:L28"/>
    <mergeCell ref="B36:J36"/>
    <mergeCell ref="J38:L38"/>
    <mergeCell ref="J39:L39"/>
    <mergeCell ref="C24:C25"/>
    <mergeCell ref="F24:F25"/>
    <mergeCell ref="B22:C22"/>
    <mergeCell ref="D22:E22"/>
    <mergeCell ref="F22:G22"/>
    <mergeCell ref="H22:I22"/>
    <mergeCell ref="J22:L22"/>
    <mergeCell ref="B23:L23"/>
    <mergeCell ref="B19:C19"/>
    <mergeCell ref="D19:E19"/>
    <mergeCell ref="F19:G19"/>
    <mergeCell ref="H19:I19"/>
    <mergeCell ref="J19:L19"/>
    <mergeCell ref="B21:C21"/>
    <mergeCell ref="D21:E21"/>
    <mergeCell ref="F21:G21"/>
    <mergeCell ref="H21:I21"/>
    <mergeCell ref="J21:L21"/>
    <mergeCell ref="B17:C17"/>
    <mergeCell ref="D17:E17"/>
    <mergeCell ref="F17:G17"/>
    <mergeCell ref="H17:I17"/>
    <mergeCell ref="J17:L17"/>
    <mergeCell ref="B18:C18"/>
    <mergeCell ref="D18:E18"/>
    <mergeCell ref="F18:G18"/>
    <mergeCell ref="H18:I18"/>
    <mergeCell ref="J18:L18"/>
    <mergeCell ref="B15:C15"/>
    <mergeCell ref="D15:E15"/>
    <mergeCell ref="F15:G15"/>
    <mergeCell ref="H15:I15"/>
    <mergeCell ref="J15:L15"/>
    <mergeCell ref="B16:C16"/>
    <mergeCell ref="D16:E16"/>
    <mergeCell ref="F16:G16"/>
    <mergeCell ref="H16:I16"/>
    <mergeCell ref="J16:L16"/>
    <mergeCell ref="B13:C13"/>
    <mergeCell ref="D13:E13"/>
    <mergeCell ref="F13:G13"/>
    <mergeCell ref="H13:I13"/>
    <mergeCell ref="J13:L13"/>
    <mergeCell ref="B14:C14"/>
    <mergeCell ref="D14:E14"/>
    <mergeCell ref="F14:G14"/>
    <mergeCell ref="H14:I14"/>
    <mergeCell ref="J14:L14"/>
    <mergeCell ref="B5:J5"/>
    <mergeCell ref="J7:L7"/>
    <mergeCell ref="J8:L8"/>
    <mergeCell ref="B12:C12"/>
    <mergeCell ref="D12:E12"/>
    <mergeCell ref="F12:G12"/>
    <mergeCell ref="H12:I12"/>
    <mergeCell ref="J12:L12"/>
  </mergeCells>
  <printOptions/>
  <pageMargins left="0.5097222222222222" right="0.5097222222222222" top="0.7902777777777777" bottom="0.7902777777777777" header="0.5118055555555555" footer="0.511805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68CF9"/>
  </sheetPr>
  <dimension ref="A1:HN42"/>
  <sheetViews>
    <sheetView windowProtection="1" showGridLines="0" view="pageBreakPreview" zoomScale="60" zoomScaleNormal="45" zoomScalePageLayoutView="0" workbookViewId="0" topLeftCell="A1">
      <selection activeCell="G7" sqref="G7:H7"/>
    </sheetView>
  </sheetViews>
  <sheetFormatPr defaultColWidth="9.00390625" defaultRowHeight="12.75" customHeight="1"/>
  <cols>
    <col min="1" max="3" width="25.7109375" style="5" customWidth="1"/>
    <col min="4" max="4" width="30.28125" style="5" customWidth="1"/>
    <col min="5" max="8" width="25.7109375" style="5" customWidth="1"/>
    <col min="9" max="9" width="22.421875" style="5" customWidth="1"/>
    <col min="10" max="10" width="16.140625" style="5" customWidth="1"/>
    <col min="11" max="11" width="14.57421875" style="5" customWidth="1"/>
    <col min="12" max="216" width="9.140625" style="5" customWidth="1"/>
  </cols>
  <sheetData>
    <row r="1" spans="1:2" ht="19.5" customHeight="1">
      <c r="A1" s="6"/>
      <c r="B1" s="6"/>
    </row>
    <row r="2" spans="1:11" ht="30" customHeight="1">
      <c r="A2" s="6"/>
      <c r="B2" s="6"/>
      <c r="I2" s="192" t="s">
        <v>191</v>
      </c>
      <c r="J2" s="192"/>
      <c r="K2" s="192"/>
    </row>
    <row r="3" spans="1:11" ht="30" customHeight="1">
      <c r="A3" s="6"/>
      <c r="B3" s="6"/>
      <c r="C3" s="178" t="s">
        <v>198</v>
      </c>
      <c r="D3" s="178"/>
      <c r="E3" s="178"/>
      <c r="F3" s="178"/>
      <c r="G3" s="178"/>
      <c r="H3" s="178"/>
      <c r="I3" s="179" t="s">
        <v>525</v>
      </c>
      <c r="J3" s="179"/>
      <c r="K3" s="179"/>
    </row>
    <row r="4" spans="1:11" ht="30" customHeight="1">
      <c r="A4" s="6"/>
      <c r="B4" s="7"/>
      <c r="C4" s="180" t="s">
        <v>196</v>
      </c>
      <c r="D4" s="180"/>
      <c r="E4" s="180"/>
      <c r="F4" s="180"/>
      <c r="G4" s="180"/>
      <c r="H4" s="180"/>
      <c r="I4" s="7"/>
      <c r="J4" s="7"/>
      <c r="K4" s="7"/>
    </row>
    <row r="5" spans="1:8" ht="19.5" customHeight="1" thickBot="1">
      <c r="A5" s="6"/>
      <c r="B5" s="6"/>
      <c r="C5" s="8"/>
      <c r="D5" s="8"/>
      <c r="E5" s="8"/>
      <c r="F5" s="8"/>
      <c r="G5" s="8"/>
      <c r="H5" s="8"/>
    </row>
    <row r="6" spans="1:11" s="1" customFormat="1" ht="24.75" customHeight="1" thickBot="1" thickTop="1">
      <c r="A6" s="104" t="s">
        <v>1</v>
      </c>
      <c r="B6" s="107">
        <f>'CARD 16-20 CRECHE - 1 à 3 ANOS'!B7:C7</f>
        <v>44984</v>
      </c>
      <c r="C6" s="104" t="s">
        <v>2</v>
      </c>
      <c r="D6" s="108">
        <f>B6+1</f>
        <v>44985</v>
      </c>
      <c r="E6" s="104" t="s">
        <v>3</v>
      </c>
      <c r="F6" s="109">
        <f>D6+1</f>
        <v>44986</v>
      </c>
      <c r="G6" s="110" t="s">
        <v>4</v>
      </c>
      <c r="H6" s="109">
        <f>F6+1</f>
        <v>44987</v>
      </c>
      <c r="I6" s="110" t="s">
        <v>5</v>
      </c>
      <c r="J6" s="294">
        <f>H6+1</f>
        <v>44988</v>
      </c>
      <c r="K6" s="294"/>
    </row>
    <row r="7" spans="1:12" s="2" customFormat="1" ht="150" customHeight="1" thickBot="1" thickTop="1">
      <c r="A7" s="212"/>
      <c r="B7" s="212"/>
      <c r="C7" s="212"/>
      <c r="D7" s="212"/>
      <c r="E7" s="212" t="s">
        <v>456</v>
      </c>
      <c r="F7" s="212"/>
      <c r="G7" s="295" t="s">
        <v>495</v>
      </c>
      <c r="H7" s="295"/>
      <c r="I7" s="212" t="s">
        <v>508</v>
      </c>
      <c r="J7" s="212"/>
      <c r="K7" s="212"/>
      <c r="L7" s="18"/>
    </row>
    <row r="8" spans="1:11" ht="19.5" customHeight="1" thickBot="1" thickTop="1">
      <c r="A8" s="247" t="s">
        <v>6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1:11" ht="16.5" customHeight="1" thickBot="1">
      <c r="A9" s="293" t="s">
        <v>8</v>
      </c>
      <c r="B9" s="287" t="s">
        <v>9</v>
      </c>
      <c r="C9" s="290" t="s">
        <v>10</v>
      </c>
      <c r="D9" s="290" t="s">
        <v>11</v>
      </c>
      <c r="E9" s="290" t="s">
        <v>12</v>
      </c>
      <c r="F9" s="287" t="s">
        <v>13</v>
      </c>
      <c r="G9" s="287"/>
      <c r="H9" s="288" t="s">
        <v>14</v>
      </c>
      <c r="I9" s="288"/>
      <c r="J9" s="288"/>
      <c r="K9" s="288"/>
    </row>
    <row r="10" spans="1:11" ht="25.5" customHeight="1">
      <c r="A10" s="293"/>
      <c r="B10" s="287"/>
      <c r="C10" s="287"/>
      <c r="D10" s="287"/>
      <c r="E10" s="290"/>
      <c r="F10" s="15" t="s">
        <v>15</v>
      </c>
      <c r="G10" s="15" t="s">
        <v>16</v>
      </c>
      <c r="H10" s="15" t="s">
        <v>17</v>
      </c>
      <c r="I10" s="15" t="s">
        <v>18</v>
      </c>
      <c r="J10" s="15" t="s">
        <v>19</v>
      </c>
      <c r="K10" s="19" t="s">
        <v>20</v>
      </c>
    </row>
    <row r="11" spans="1:11" ht="22.5" customHeight="1">
      <c r="A11" s="172">
        <v>310.25</v>
      </c>
      <c r="B11" s="173">
        <v>52.54</v>
      </c>
      <c r="C11" s="173">
        <v>6.45</v>
      </c>
      <c r="D11" s="173">
        <v>9.63</v>
      </c>
      <c r="E11" s="173">
        <v>5.99</v>
      </c>
      <c r="F11" s="173">
        <v>89.2</v>
      </c>
      <c r="G11" s="173">
        <v>6.45</v>
      </c>
      <c r="H11" s="173">
        <v>187.52</v>
      </c>
      <c r="I11" s="173">
        <v>33.24</v>
      </c>
      <c r="J11" s="173">
        <v>2.54</v>
      </c>
      <c r="K11" s="174">
        <v>1.75</v>
      </c>
    </row>
    <row r="12" spans="1:222" s="3" customFormat="1" ht="24.75" customHeight="1" thickBot="1" thickTop="1">
      <c r="A12" s="110" t="s">
        <v>1</v>
      </c>
      <c r="B12" s="109">
        <f>J6+3</f>
        <v>44991</v>
      </c>
      <c r="C12" s="110" t="s">
        <v>21</v>
      </c>
      <c r="D12" s="109">
        <f>B12+1</f>
        <v>44992</v>
      </c>
      <c r="E12" s="110" t="s">
        <v>3</v>
      </c>
      <c r="F12" s="109">
        <f>D12+1</f>
        <v>44993</v>
      </c>
      <c r="G12" s="110" t="s">
        <v>22</v>
      </c>
      <c r="H12" s="109">
        <f>F12+1</f>
        <v>44994</v>
      </c>
      <c r="I12" s="110" t="s">
        <v>23</v>
      </c>
      <c r="J12" s="294">
        <f>H12+1</f>
        <v>44995</v>
      </c>
      <c r="K12" s="294"/>
      <c r="HI12" s="21"/>
      <c r="HJ12" s="21"/>
      <c r="HK12" s="21"/>
      <c r="HL12" s="21"/>
      <c r="HM12" s="21"/>
      <c r="HN12" s="21"/>
    </row>
    <row r="13" spans="1:12" ht="150" customHeight="1" thickBot="1" thickTop="1">
      <c r="A13" s="295" t="s">
        <v>499</v>
      </c>
      <c r="B13" s="295"/>
      <c r="C13" s="212" t="s">
        <v>457</v>
      </c>
      <c r="D13" s="212"/>
      <c r="E13" s="295" t="s">
        <v>500</v>
      </c>
      <c r="F13" s="295"/>
      <c r="G13" s="212" t="s">
        <v>458</v>
      </c>
      <c r="H13" s="212"/>
      <c r="I13" s="212" t="s">
        <v>459</v>
      </c>
      <c r="J13" s="212"/>
      <c r="K13" s="212"/>
      <c r="L13" s="20"/>
    </row>
    <row r="14" spans="1:11" ht="19.5" customHeight="1" thickBot="1" thickTop="1">
      <c r="A14" s="183" t="s">
        <v>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</row>
    <row r="15" spans="1:11" ht="16.5" customHeight="1">
      <c r="A15" s="293" t="s">
        <v>8</v>
      </c>
      <c r="B15" s="287" t="s">
        <v>9</v>
      </c>
      <c r="C15" s="290" t="s">
        <v>10</v>
      </c>
      <c r="D15" s="290" t="s">
        <v>11</v>
      </c>
      <c r="E15" s="290" t="s">
        <v>12</v>
      </c>
      <c r="F15" s="287" t="s">
        <v>13</v>
      </c>
      <c r="G15" s="287"/>
      <c r="H15" s="288" t="s">
        <v>14</v>
      </c>
      <c r="I15" s="288"/>
      <c r="J15" s="288"/>
      <c r="K15" s="288"/>
    </row>
    <row r="16" spans="1:11" ht="25.5" customHeight="1">
      <c r="A16" s="293"/>
      <c r="B16" s="287"/>
      <c r="C16" s="287"/>
      <c r="D16" s="287"/>
      <c r="E16" s="290"/>
      <c r="F16" s="15" t="s">
        <v>15</v>
      </c>
      <c r="G16" s="15" t="s">
        <v>16</v>
      </c>
      <c r="H16" s="15" t="s">
        <v>17</v>
      </c>
      <c r="I16" s="15" t="s">
        <v>18</v>
      </c>
      <c r="J16" s="15" t="s">
        <v>19</v>
      </c>
      <c r="K16" s="19" t="s">
        <v>20</v>
      </c>
    </row>
    <row r="17" spans="1:11" ht="22.5" customHeight="1">
      <c r="A17" s="172">
        <v>305.42</v>
      </c>
      <c r="B17" s="173">
        <v>51.85</v>
      </c>
      <c r="C17" s="173">
        <v>7.23</v>
      </c>
      <c r="D17" s="173">
        <v>9.87</v>
      </c>
      <c r="E17" s="173">
        <v>5.62</v>
      </c>
      <c r="F17" s="173">
        <v>85.74</v>
      </c>
      <c r="G17" s="173">
        <v>6.28</v>
      </c>
      <c r="H17" s="173">
        <v>199.54</v>
      </c>
      <c r="I17" s="173">
        <v>30.47</v>
      </c>
      <c r="J17" s="173">
        <v>2.47</v>
      </c>
      <c r="K17" s="174">
        <v>1.85</v>
      </c>
    </row>
    <row r="18" spans="1:11" s="4" customFormat="1" ht="24.75" customHeight="1" thickBot="1" thickTop="1">
      <c r="A18" s="104" t="s">
        <v>1</v>
      </c>
      <c r="B18" s="108">
        <f>J12+3</f>
        <v>44998</v>
      </c>
      <c r="C18" s="104" t="s">
        <v>21</v>
      </c>
      <c r="D18" s="108">
        <f>B18+1</f>
        <v>44999</v>
      </c>
      <c r="E18" s="104" t="s">
        <v>3</v>
      </c>
      <c r="F18" s="108">
        <f>D18+1</f>
        <v>45000</v>
      </c>
      <c r="G18" s="104" t="s">
        <v>22</v>
      </c>
      <c r="H18" s="108">
        <f>F18+1</f>
        <v>45001</v>
      </c>
      <c r="I18" s="104" t="s">
        <v>23</v>
      </c>
      <c r="J18" s="296">
        <f>H18+1</f>
        <v>45002</v>
      </c>
      <c r="K18" s="296"/>
    </row>
    <row r="19" spans="1:12" ht="136.5" customHeight="1" thickBot="1" thickTop="1">
      <c r="A19" s="214" t="s">
        <v>460</v>
      </c>
      <c r="B19" s="214"/>
      <c r="C19" s="295" t="s">
        <v>523</v>
      </c>
      <c r="D19" s="295"/>
      <c r="E19" s="212" t="s">
        <v>461</v>
      </c>
      <c r="F19" s="212"/>
      <c r="G19" s="214" t="s">
        <v>284</v>
      </c>
      <c r="H19" s="214"/>
      <c r="I19" s="295" t="s">
        <v>540</v>
      </c>
      <c r="J19" s="295"/>
      <c r="K19" s="295"/>
      <c r="L19" s="20"/>
    </row>
    <row r="20" spans="1:11" ht="24.75" customHeight="1" thickBot="1" thickTop="1">
      <c r="A20" s="247" t="s">
        <v>6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</row>
    <row r="21" spans="1:11" ht="16.5" customHeight="1" thickBot="1">
      <c r="A21" s="293" t="s">
        <v>8</v>
      </c>
      <c r="B21" s="287" t="s">
        <v>9</v>
      </c>
      <c r="C21" s="290" t="s">
        <v>10</v>
      </c>
      <c r="D21" s="290" t="s">
        <v>11</v>
      </c>
      <c r="E21" s="290" t="s">
        <v>12</v>
      </c>
      <c r="F21" s="287" t="s">
        <v>13</v>
      </c>
      <c r="G21" s="287"/>
      <c r="H21" s="288" t="s">
        <v>14</v>
      </c>
      <c r="I21" s="288"/>
      <c r="J21" s="288"/>
      <c r="K21" s="288"/>
    </row>
    <row r="22" spans="1:11" ht="25.5" customHeight="1">
      <c r="A22" s="293"/>
      <c r="B22" s="287"/>
      <c r="C22" s="287"/>
      <c r="D22" s="287"/>
      <c r="E22" s="290"/>
      <c r="F22" s="15" t="s">
        <v>15</v>
      </c>
      <c r="G22" s="15" t="s">
        <v>16</v>
      </c>
      <c r="H22" s="15" t="s">
        <v>17</v>
      </c>
      <c r="I22" s="15" t="s">
        <v>18</v>
      </c>
      <c r="J22" s="15" t="s">
        <v>19</v>
      </c>
      <c r="K22" s="19" t="s">
        <v>20</v>
      </c>
    </row>
    <row r="23" spans="1:11" ht="22.5" customHeight="1">
      <c r="A23" s="172">
        <v>308.17</v>
      </c>
      <c r="B23" s="173">
        <v>49.18</v>
      </c>
      <c r="C23" s="173">
        <v>6.1</v>
      </c>
      <c r="D23" s="173">
        <v>8.43</v>
      </c>
      <c r="E23" s="173">
        <v>5.82</v>
      </c>
      <c r="F23" s="173">
        <v>86.55</v>
      </c>
      <c r="G23" s="173">
        <v>6.23</v>
      </c>
      <c r="H23" s="173">
        <v>186.28</v>
      </c>
      <c r="I23" s="173">
        <v>29.49</v>
      </c>
      <c r="J23" s="173">
        <v>2.5100000000000002</v>
      </c>
      <c r="K23" s="174">
        <v>1.74</v>
      </c>
    </row>
    <row r="24" spans="1:11" s="4" customFormat="1" ht="24.75" customHeight="1" thickBot="1" thickTop="1">
      <c r="A24" s="104" t="s">
        <v>1</v>
      </c>
      <c r="B24" s="107">
        <f>J18+3</f>
        <v>45005</v>
      </c>
      <c r="C24" s="104" t="s">
        <v>21</v>
      </c>
      <c r="D24" s="108">
        <f>B24+1</f>
        <v>45006</v>
      </c>
      <c r="E24" s="104" t="s">
        <v>3</v>
      </c>
      <c r="F24" s="108">
        <f>D24+1</f>
        <v>45007</v>
      </c>
      <c r="G24" s="104" t="s">
        <v>22</v>
      </c>
      <c r="H24" s="108">
        <f>F24+1</f>
        <v>45008</v>
      </c>
      <c r="I24" s="104" t="s">
        <v>23</v>
      </c>
      <c r="J24" s="296">
        <f>H24+1</f>
        <v>45009</v>
      </c>
      <c r="K24" s="296"/>
    </row>
    <row r="25" spans="1:12" ht="135" customHeight="1" thickBot="1" thickTop="1">
      <c r="A25" s="212" t="s">
        <v>462</v>
      </c>
      <c r="B25" s="212"/>
      <c r="C25" s="295" t="s">
        <v>501</v>
      </c>
      <c r="D25" s="295"/>
      <c r="E25" s="212" t="s">
        <v>463</v>
      </c>
      <c r="F25" s="212"/>
      <c r="G25" s="212" t="s">
        <v>464</v>
      </c>
      <c r="H25" s="212"/>
      <c r="I25" s="295" t="s">
        <v>541</v>
      </c>
      <c r="J25" s="295"/>
      <c r="K25" s="295"/>
      <c r="L25" s="20"/>
    </row>
    <row r="26" spans="1:11" ht="24.75" customHeight="1" thickBot="1" thickTop="1">
      <c r="A26" s="247" t="s">
        <v>6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</row>
    <row r="27" spans="1:11" ht="16.5" customHeight="1" thickBot="1">
      <c r="A27" s="293" t="s">
        <v>8</v>
      </c>
      <c r="B27" s="287" t="s">
        <v>9</v>
      </c>
      <c r="C27" s="290" t="s">
        <v>10</v>
      </c>
      <c r="D27" s="290" t="s">
        <v>11</v>
      </c>
      <c r="E27" s="290" t="s">
        <v>12</v>
      </c>
      <c r="F27" s="287" t="s">
        <v>13</v>
      </c>
      <c r="G27" s="287" t="s">
        <v>24</v>
      </c>
      <c r="H27" s="288" t="s">
        <v>14</v>
      </c>
      <c r="I27" s="288"/>
      <c r="J27" s="288"/>
      <c r="K27" s="288"/>
    </row>
    <row r="28" spans="1:11" ht="25.5" customHeight="1">
      <c r="A28" s="293"/>
      <c r="B28" s="287"/>
      <c r="C28" s="287"/>
      <c r="D28" s="287"/>
      <c r="E28" s="290"/>
      <c r="F28" s="15" t="s">
        <v>15</v>
      </c>
      <c r="G28" s="15" t="s">
        <v>16</v>
      </c>
      <c r="H28" s="15" t="s">
        <v>17</v>
      </c>
      <c r="I28" s="15" t="s">
        <v>18</v>
      </c>
      <c r="J28" s="15" t="s">
        <v>19</v>
      </c>
      <c r="K28" s="19" t="s">
        <v>20</v>
      </c>
    </row>
    <row r="29" spans="1:11" ht="22.5" customHeight="1">
      <c r="A29" s="172">
        <v>305.42</v>
      </c>
      <c r="B29" s="173">
        <v>51.85</v>
      </c>
      <c r="C29" s="173">
        <v>7.23</v>
      </c>
      <c r="D29" s="173">
        <v>9.87</v>
      </c>
      <c r="E29" s="173">
        <v>5.62</v>
      </c>
      <c r="F29" s="173">
        <v>85.74</v>
      </c>
      <c r="G29" s="173">
        <v>6.28</v>
      </c>
      <c r="H29" s="173">
        <v>199.54</v>
      </c>
      <c r="I29" s="173">
        <v>30.47</v>
      </c>
      <c r="J29" s="173">
        <v>2.47</v>
      </c>
      <c r="K29" s="174">
        <v>1.85</v>
      </c>
    </row>
    <row r="30" spans="1:11" s="4" customFormat="1" ht="24.75" customHeight="1" thickBot="1" thickTop="1">
      <c r="A30" s="104" t="s">
        <v>1</v>
      </c>
      <c r="B30" s="107">
        <f>J24+3</f>
        <v>45012</v>
      </c>
      <c r="C30" s="104" t="s">
        <v>21</v>
      </c>
      <c r="D30" s="108">
        <f>B30+1</f>
        <v>45013</v>
      </c>
      <c r="E30" s="104" t="s">
        <v>3</v>
      </c>
      <c r="F30" s="108">
        <f>D30+1</f>
        <v>45014</v>
      </c>
      <c r="G30" s="104" t="s">
        <v>22</v>
      </c>
      <c r="H30" s="108">
        <f>F30+1</f>
        <v>45015</v>
      </c>
      <c r="I30" s="104" t="s">
        <v>23</v>
      </c>
      <c r="J30" s="296">
        <f>H30+1</f>
        <v>45016</v>
      </c>
      <c r="K30" s="296"/>
    </row>
    <row r="31" spans="1:12" ht="126" customHeight="1" thickBot="1" thickTop="1">
      <c r="A31" s="295" t="s">
        <v>502</v>
      </c>
      <c r="B31" s="295"/>
      <c r="C31" s="212" t="s">
        <v>465</v>
      </c>
      <c r="D31" s="212"/>
      <c r="E31" s="295" t="s">
        <v>524</v>
      </c>
      <c r="F31" s="295"/>
      <c r="G31" s="212" t="s">
        <v>466</v>
      </c>
      <c r="H31" s="212"/>
      <c r="I31" s="212" t="s">
        <v>467</v>
      </c>
      <c r="J31" s="212"/>
      <c r="K31" s="212"/>
      <c r="L31" s="8"/>
    </row>
    <row r="32" spans="1:11" ht="24.75" customHeight="1" thickBot="1" thickTop="1">
      <c r="A32" s="247" t="s">
        <v>6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</row>
    <row r="33" spans="1:11" ht="16.5" customHeight="1" thickBot="1">
      <c r="A33" s="293" t="s">
        <v>8</v>
      </c>
      <c r="B33" s="287" t="s">
        <v>9</v>
      </c>
      <c r="C33" s="290" t="s">
        <v>10</v>
      </c>
      <c r="D33" s="290" t="s">
        <v>11</v>
      </c>
      <c r="E33" s="290" t="s">
        <v>12</v>
      </c>
      <c r="F33" s="287" t="s">
        <v>13</v>
      </c>
      <c r="G33" s="287"/>
      <c r="H33" s="288" t="s">
        <v>14</v>
      </c>
      <c r="I33" s="288"/>
      <c r="J33" s="288"/>
      <c r="K33" s="288"/>
    </row>
    <row r="34" spans="1:11" ht="25.5" customHeight="1">
      <c r="A34" s="293"/>
      <c r="B34" s="287"/>
      <c r="C34" s="287"/>
      <c r="D34" s="287"/>
      <c r="E34" s="290"/>
      <c r="F34" s="15" t="s">
        <v>15</v>
      </c>
      <c r="G34" s="15" t="s">
        <v>16</v>
      </c>
      <c r="H34" s="15" t="s">
        <v>17</v>
      </c>
      <c r="I34" s="15" t="s">
        <v>18</v>
      </c>
      <c r="J34" s="15" t="s">
        <v>19</v>
      </c>
      <c r="K34" s="19" t="s">
        <v>20</v>
      </c>
    </row>
    <row r="35" spans="1:11" ht="22.5" customHeight="1">
      <c r="A35" s="172">
        <v>308.17</v>
      </c>
      <c r="B35" s="173">
        <v>49.18</v>
      </c>
      <c r="C35" s="173">
        <v>6.1</v>
      </c>
      <c r="D35" s="173">
        <v>8.43</v>
      </c>
      <c r="E35" s="173">
        <v>5.82</v>
      </c>
      <c r="F35" s="173">
        <v>86.55</v>
      </c>
      <c r="G35" s="173">
        <v>6.23</v>
      </c>
      <c r="H35" s="173">
        <v>186.28</v>
      </c>
      <c r="I35" s="173">
        <v>29.49</v>
      </c>
      <c r="J35" s="173">
        <v>2.5100000000000002</v>
      </c>
      <c r="K35" s="174">
        <v>1.74</v>
      </c>
    </row>
    <row r="37" spans="1:11" ht="19.5" customHeight="1">
      <c r="A37" s="11" t="s">
        <v>25</v>
      </c>
      <c r="B37" s="12"/>
      <c r="C37" s="12"/>
      <c r="D37" s="12"/>
      <c r="E37" s="16"/>
      <c r="F37" s="16"/>
      <c r="G37" s="12"/>
      <c r="H37" s="12"/>
      <c r="I37" s="12"/>
      <c r="J37" s="12"/>
      <c r="K37" s="12"/>
    </row>
    <row r="38" spans="1:11" ht="19.5" customHeight="1">
      <c r="A38" s="190" t="s">
        <v>26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</row>
    <row r="39" spans="1:11" ht="19.5" customHeight="1">
      <c r="A39" s="13" t="s">
        <v>27</v>
      </c>
      <c r="B39" s="14"/>
      <c r="C39" s="14"/>
      <c r="D39" s="14"/>
      <c r="E39" s="17"/>
      <c r="F39" s="14"/>
      <c r="G39" s="14"/>
      <c r="H39" s="14"/>
      <c r="I39" s="14"/>
      <c r="J39" s="14"/>
      <c r="K39" s="14"/>
    </row>
    <row r="40" spans="1:11" ht="19.5" customHeight="1">
      <c r="A40" s="13"/>
      <c r="B40" s="14"/>
      <c r="C40" s="14"/>
      <c r="D40" s="14"/>
      <c r="E40" s="17"/>
      <c r="F40" s="14"/>
      <c r="G40" s="14"/>
      <c r="H40" s="14"/>
      <c r="I40" s="14"/>
      <c r="J40" s="14"/>
      <c r="K40" s="14"/>
    </row>
    <row r="41" spans="1:11" ht="21" customHeight="1">
      <c r="A41" s="218" t="s">
        <v>496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</row>
    <row r="42" spans="1:11" ht="22.5" customHeight="1">
      <c r="A42" s="13"/>
      <c r="B42" s="14"/>
      <c r="C42" s="14"/>
      <c r="D42" s="14"/>
      <c r="E42" s="17"/>
      <c r="F42" s="14"/>
      <c r="G42" s="14"/>
      <c r="H42" s="14"/>
      <c r="I42" s="14"/>
      <c r="J42" s="14"/>
      <c r="K42" s="14"/>
    </row>
  </sheetData>
  <sheetProtection password="F8FC" sheet="1" objects="1" scenarios="1" selectLockedCells="1" selectUnlockedCells="1"/>
  <mergeCells count="76">
    <mergeCell ref="A38:K38"/>
    <mergeCell ref="D15:D16"/>
    <mergeCell ref="D21:D22"/>
    <mergeCell ref="D27:D28"/>
    <mergeCell ref="D33:D34"/>
    <mergeCell ref="E9:E10"/>
    <mergeCell ref="E15:E16"/>
    <mergeCell ref="E21:E22"/>
    <mergeCell ref="E27:E28"/>
    <mergeCell ref="E33:E34"/>
    <mergeCell ref="B33:B34"/>
    <mergeCell ref="C9:C10"/>
    <mergeCell ref="C15:C16"/>
    <mergeCell ref="C21:C22"/>
    <mergeCell ref="C27:C28"/>
    <mergeCell ref="C33:C34"/>
    <mergeCell ref="A32:K32"/>
    <mergeCell ref="F33:G33"/>
    <mergeCell ref="H33:K33"/>
    <mergeCell ref="H27:K27"/>
    <mergeCell ref="A41:K41"/>
    <mergeCell ref="A9:A10"/>
    <mergeCell ref="A15:A16"/>
    <mergeCell ref="A21:A22"/>
    <mergeCell ref="A27:A28"/>
    <mergeCell ref="A33:A34"/>
    <mergeCell ref="B9:B10"/>
    <mergeCell ref="A26:K26"/>
    <mergeCell ref="F27:G27"/>
    <mergeCell ref="A20:K20"/>
    <mergeCell ref="A31:B31"/>
    <mergeCell ref="C31:D31"/>
    <mergeCell ref="E31:F31"/>
    <mergeCell ref="G31:H31"/>
    <mergeCell ref="I31:K31"/>
    <mergeCell ref="B27:B28"/>
    <mergeCell ref="J30:K30"/>
    <mergeCell ref="F21:G21"/>
    <mergeCell ref="H21:K21"/>
    <mergeCell ref="J24:K24"/>
    <mergeCell ref="A25:B25"/>
    <mergeCell ref="C25:D25"/>
    <mergeCell ref="E25:F25"/>
    <mergeCell ref="G25:H25"/>
    <mergeCell ref="I25:K25"/>
    <mergeCell ref="B21:B22"/>
    <mergeCell ref="A14:K14"/>
    <mergeCell ref="F15:G15"/>
    <mergeCell ref="H15:K15"/>
    <mergeCell ref="J18:K18"/>
    <mergeCell ref="A19:B19"/>
    <mergeCell ref="C19:D19"/>
    <mergeCell ref="E19:F19"/>
    <mergeCell ref="G19:H19"/>
    <mergeCell ref="I19:K19"/>
    <mergeCell ref="B15:B16"/>
    <mergeCell ref="A8:K8"/>
    <mergeCell ref="F9:G9"/>
    <mergeCell ref="H9:K9"/>
    <mergeCell ref="J12:K12"/>
    <mergeCell ref="A13:B13"/>
    <mergeCell ref="C13:D13"/>
    <mergeCell ref="E13:F13"/>
    <mergeCell ref="G13:H13"/>
    <mergeCell ref="I13:K13"/>
    <mergeCell ref="D9:D10"/>
    <mergeCell ref="I2:K2"/>
    <mergeCell ref="C3:H3"/>
    <mergeCell ref="I3:K3"/>
    <mergeCell ref="C4:H4"/>
    <mergeCell ref="J6:K6"/>
    <mergeCell ref="A7:B7"/>
    <mergeCell ref="C7:D7"/>
    <mergeCell ref="E7:F7"/>
    <mergeCell ref="G7:H7"/>
    <mergeCell ref="I7:K7"/>
  </mergeCells>
  <printOptions horizontalCentered="1" verticalCentered="1"/>
  <pageMargins left="0" right="0" top="0" bottom="0" header="0" footer="0"/>
  <pageSetup horizontalDpi="300" verticalDpi="300" orientation="landscape" paperSize="9" scale="39" r:id="rId2"/>
  <rowBreaks count="1" manualBreakCount="1">
    <brk id="43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68CF9"/>
  </sheetPr>
  <dimension ref="A1:HN40"/>
  <sheetViews>
    <sheetView windowProtection="1" showGridLines="0" tabSelected="1" view="pageBreakPreview" zoomScale="60" zoomScaleNormal="45" zoomScalePageLayoutView="0" workbookViewId="0" topLeftCell="A1">
      <selection activeCell="H11" sqref="H11"/>
    </sheetView>
  </sheetViews>
  <sheetFormatPr defaultColWidth="9.00390625" defaultRowHeight="12.75" customHeight="1"/>
  <cols>
    <col min="1" max="3" width="25.7109375" style="5" customWidth="1"/>
    <col min="4" max="4" width="30.28125" style="5" customWidth="1"/>
    <col min="5" max="8" width="25.7109375" style="5" customWidth="1"/>
    <col min="9" max="9" width="22.421875" style="5" customWidth="1"/>
    <col min="10" max="10" width="16.140625" style="5" customWidth="1"/>
    <col min="11" max="11" width="14.57421875" style="5" customWidth="1"/>
    <col min="12" max="216" width="9.140625" style="5" customWidth="1"/>
  </cols>
  <sheetData>
    <row r="1" spans="1:2" ht="19.5" customHeight="1">
      <c r="A1" s="6"/>
      <c r="B1" s="6"/>
    </row>
    <row r="2" spans="1:11" ht="30" customHeight="1">
      <c r="A2" s="6"/>
      <c r="B2" s="6"/>
      <c r="I2" s="192" t="s">
        <v>191</v>
      </c>
      <c r="J2" s="192"/>
      <c r="K2" s="192"/>
    </row>
    <row r="3" spans="1:11" ht="30" customHeight="1">
      <c r="A3" s="6"/>
      <c r="B3" s="6"/>
      <c r="C3" s="178" t="s">
        <v>509</v>
      </c>
      <c r="D3" s="178"/>
      <c r="E3" s="178"/>
      <c r="F3" s="178"/>
      <c r="G3" s="178"/>
      <c r="H3" s="178"/>
      <c r="I3" s="179" t="s">
        <v>525</v>
      </c>
      <c r="J3" s="179"/>
      <c r="K3" s="179"/>
    </row>
    <row r="4" spans="1:11" ht="30" customHeight="1">
      <c r="A4" s="6"/>
      <c r="B4" s="7"/>
      <c r="C4" s="180" t="s">
        <v>197</v>
      </c>
      <c r="D4" s="180"/>
      <c r="E4" s="180"/>
      <c r="F4" s="180"/>
      <c r="G4" s="180"/>
      <c r="H4" s="180"/>
      <c r="I4" s="7"/>
      <c r="J4" s="7"/>
      <c r="K4" s="7"/>
    </row>
    <row r="5" spans="1:8" ht="19.5" customHeight="1" thickBot="1">
      <c r="A5" s="6"/>
      <c r="B5" s="6"/>
      <c r="C5" s="8"/>
      <c r="D5" s="8"/>
      <c r="E5" s="8"/>
      <c r="F5" s="8"/>
      <c r="G5" s="8"/>
      <c r="H5" s="8"/>
    </row>
    <row r="6" spans="1:11" s="112" customFormat="1" ht="24.75" customHeight="1" thickBot="1" thickTop="1">
      <c r="A6" s="104" t="s">
        <v>1</v>
      </c>
      <c r="B6" s="107">
        <f>'CRECHE - EMEI MANHÃ'!B6</f>
        <v>44984</v>
      </c>
      <c r="C6" s="104" t="s">
        <v>2</v>
      </c>
      <c r="D6" s="108">
        <f>B6+1</f>
        <v>44985</v>
      </c>
      <c r="E6" s="104" t="s">
        <v>3</v>
      </c>
      <c r="F6" s="109">
        <f>D6+1</f>
        <v>44986</v>
      </c>
      <c r="G6" s="110" t="s">
        <v>4</v>
      </c>
      <c r="H6" s="109">
        <f>F6+1</f>
        <v>44987</v>
      </c>
      <c r="I6" s="110" t="s">
        <v>5</v>
      </c>
      <c r="J6" s="294">
        <f>H6+1</f>
        <v>44988</v>
      </c>
      <c r="K6" s="294"/>
    </row>
    <row r="7" spans="1:12" s="2" customFormat="1" ht="114" customHeight="1" thickBot="1" thickTop="1">
      <c r="A7" s="214"/>
      <c r="B7" s="214"/>
      <c r="C7" s="214"/>
      <c r="D7" s="214"/>
      <c r="E7" s="214" t="s">
        <v>468</v>
      </c>
      <c r="F7" s="214"/>
      <c r="G7" s="214" t="s">
        <v>469</v>
      </c>
      <c r="H7" s="214"/>
      <c r="I7" s="214" t="s">
        <v>437</v>
      </c>
      <c r="J7" s="214"/>
      <c r="K7" s="214"/>
      <c r="L7" s="18"/>
    </row>
    <row r="8" spans="1:11" ht="19.5" customHeight="1" thickBot="1" thickTop="1">
      <c r="A8" s="183" t="s">
        <v>6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1:11" ht="16.5" customHeight="1">
      <c r="A9" s="293" t="s">
        <v>8</v>
      </c>
      <c r="B9" s="287" t="s">
        <v>9</v>
      </c>
      <c r="C9" s="290" t="s">
        <v>10</v>
      </c>
      <c r="D9" s="290" t="s">
        <v>11</v>
      </c>
      <c r="E9" s="290" t="s">
        <v>12</v>
      </c>
      <c r="F9" s="287" t="s">
        <v>13</v>
      </c>
      <c r="G9" s="287"/>
      <c r="H9" s="288" t="s">
        <v>14</v>
      </c>
      <c r="I9" s="288"/>
      <c r="J9" s="288"/>
      <c r="K9" s="288"/>
    </row>
    <row r="10" spans="1:11" ht="25.5" customHeight="1">
      <c r="A10" s="293"/>
      <c r="B10" s="287"/>
      <c r="C10" s="287"/>
      <c r="D10" s="287"/>
      <c r="E10" s="290"/>
      <c r="F10" s="15" t="s">
        <v>15</v>
      </c>
      <c r="G10" s="15" t="s">
        <v>16</v>
      </c>
      <c r="H10" s="15" t="s">
        <v>17</v>
      </c>
      <c r="I10" s="15" t="s">
        <v>18</v>
      </c>
      <c r="J10" s="15" t="s">
        <v>19</v>
      </c>
      <c r="K10" s="19" t="s">
        <v>20</v>
      </c>
    </row>
    <row r="11" spans="1:11" ht="22.5" customHeight="1">
      <c r="A11" s="172">
        <v>284.2</v>
      </c>
      <c r="B11" s="173">
        <v>45.17</v>
      </c>
      <c r="C11" s="173">
        <v>8.18</v>
      </c>
      <c r="D11" s="173">
        <v>10.28</v>
      </c>
      <c r="E11" s="173">
        <v>5.33</v>
      </c>
      <c r="F11" s="173">
        <v>84.67</v>
      </c>
      <c r="G11" s="173">
        <v>7.12</v>
      </c>
      <c r="H11" s="173">
        <v>198.05</v>
      </c>
      <c r="I11" s="173">
        <v>30.12</v>
      </c>
      <c r="J11" s="173">
        <v>2.47</v>
      </c>
      <c r="K11" s="174">
        <v>1.65</v>
      </c>
    </row>
    <row r="12" spans="1:222" s="113" customFormat="1" ht="24.75" customHeight="1" thickBot="1" thickTop="1">
      <c r="A12" s="110" t="s">
        <v>1</v>
      </c>
      <c r="B12" s="109">
        <f>J6+3</f>
        <v>44991</v>
      </c>
      <c r="C12" s="110" t="s">
        <v>21</v>
      </c>
      <c r="D12" s="109">
        <f>B12+1</f>
        <v>44992</v>
      </c>
      <c r="E12" s="110" t="s">
        <v>3</v>
      </c>
      <c r="F12" s="109">
        <f>D12+1</f>
        <v>44993</v>
      </c>
      <c r="G12" s="110" t="s">
        <v>22</v>
      </c>
      <c r="H12" s="109">
        <f>F12+1</f>
        <v>44994</v>
      </c>
      <c r="I12" s="110" t="s">
        <v>23</v>
      </c>
      <c r="J12" s="294">
        <f>H12+1</f>
        <v>44995</v>
      </c>
      <c r="K12" s="294"/>
      <c r="HI12" s="114"/>
      <c r="HJ12" s="114"/>
      <c r="HK12" s="114"/>
      <c r="HL12" s="114"/>
      <c r="HM12" s="114"/>
      <c r="HN12" s="114"/>
    </row>
    <row r="13" spans="1:12" ht="125.25" customHeight="1" thickBot="1" thickTop="1">
      <c r="A13" s="214" t="s">
        <v>470</v>
      </c>
      <c r="B13" s="214"/>
      <c r="C13" s="214" t="s">
        <v>471</v>
      </c>
      <c r="D13" s="214"/>
      <c r="E13" s="214" t="s">
        <v>472</v>
      </c>
      <c r="F13" s="214"/>
      <c r="G13" s="214" t="s">
        <v>473</v>
      </c>
      <c r="H13" s="214"/>
      <c r="I13" s="212" t="s">
        <v>442</v>
      </c>
      <c r="J13" s="212"/>
      <c r="K13" s="212"/>
      <c r="L13" s="20"/>
    </row>
    <row r="14" spans="1:11" ht="19.5" customHeight="1" thickBot="1" thickTop="1">
      <c r="A14" s="183" t="s">
        <v>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</row>
    <row r="15" spans="1:11" ht="16.5" customHeight="1">
      <c r="A15" s="293" t="s">
        <v>8</v>
      </c>
      <c r="B15" s="287" t="s">
        <v>9</v>
      </c>
      <c r="C15" s="290" t="s">
        <v>10</v>
      </c>
      <c r="D15" s="290" t="s">
        <v>11</v>
      </c>
      <c r="E15" s="290" t="s">
        <v>12</v>
      </c>
      <c r="F15" s="287" t="s">
        <v>13</v>
      </c>
      <c r="G15" s="287"/>
      <c r="H15" s="288" t="s">
        <v>14</v>
      </c>
      <c r="I15" s="288"/>
      <c r="J15" s="288"/>
      <c r="K15" s="288"/>
    </row>
    <row r="16" spans="1:11" ht="25.5" customHeight="1">
      <c r="A16" s="293"/>
      <c r="B16" s="287"/>
      <c r="C16" s="287"/>
      <c r="D16" s="287"/>
      <c r="E16" s="290"/>
      <c r="F16" s="15" t="s">
        <v>15</v>
      </c>
      <c r="G16" s="15" t="s">
        <v>16</v>
      </c>
      <c r="H16" s="15" t="s">
        <v>17</v>
      </c>
      <c r="I16" s="15" t="s">
        <v>18</v>
      </c>
      <c r="J16" s="15" t="s">
        <v>19</v>
      </c>
      <c r="K16" s="19" t="s">
        <v>20</v>
      </c>
    </row>
    <row r="17" spans="1:11" ht="22.5" customHeight="1">
      <c r="A17" s="172">
        <v>280.12</v>
      </c>
      <c r="B17" s="173">
        <v>45.1</v>
      </c>
      <c r="C17" s="173">
        <v>5.78</v>
      </c>
      <c r="D17" s="173">
        <v>8.77</v>
      </c>
      <c r="E17" s="173">
        <v>4.21</v>
      </c>
      <c r="F17" s="173">
        <v>84.6</v>
      </c>
      <c r="G17" s="173">
        <v>6.21</v>
      </c>
      <c r="H17" s="173">
        <v>189.24</v>
      </c>
      <c r="I17" s="173">
        <v>30.04</v>
      </c>
      <c r="J17" s="173">
        <v>2.87</v>
      </c>
      <c r="K17" s="174">
        <v>1.87</v>
      </c>
    </row>
    <row r="18" spans="1:11" s="115" customFormat="1" ht="24.75" customHeight="1" thickBot="1" thickTop="1">
      <c r="A18" s="104" t="s">
        <v>1</v>
      </c>
      <c r="B18" s="108">
        <f>J12+3</f>
        <v>44998</v>
      </c>
      <c r="C18" s="104" t="s">
        <v>21</v>
      </c>
      <c r="D18" s="108">
        <f>B18+1</f>
        <v>44999</v>
      </c>
      <c r="E18" s="104" t="s">
        <v>3</v>
      </c>
      <c r="F18" s="108">
        <f>D18+1</f>
        <v>45000</v>
      </c>
      <c r="G18" s="104" t="s">
        <v>22</v>
      </c>
      <c r="H18" s="108">
        <f>F18+1</f>
        <v>45001</v>
      </c>
      <c r="I18" s="104" t="s">
        <v>23</v>
      </c>
      <c r="J18" s="296">
        <f>H18+1</f>
        <v>45002</v>
      </c>
      <c r="K18" s="296"/>
    </row>
    <row r="19" spans="1:12" ht="130.5" customHeight="1" thickBot="1" thickTop="1">
      <c r="A19" s="214" t="s">
        <v>474</v>
      </c>
      <c r="B19" s="214"/>
      <c r="C19" s="212" t="s">
        <v>475</v>
      </c>
      <c r="D19" s="212"/>
      <c r="E19" s="214" t="s">
        <v>444</v>
      </c>
      <c r="F19" s="214"/>
      <c r="G19" s="214" t="s">
        <v>476</v>
      </c>
      <c r="H19" s="214"/>
      <c r="I19" s="214" t="s">
        <v>477</v>
      </c>
      <c r="J19" s="214"/>
      <c r="K19" s="214"/>
      <c r="L19" s="20"/>
    </row>
    <row r="20" spans="1:11" ht="24.75" customHeight="1" thickBot="1" thickTop="1">
      <c r="A20" s="183" t="s">
        <v>6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1:11" ht="16.5" customHeight="1">
      <c r="A21" s="293" t="s">
        <v>8</v>
      </c>
      <c r="B21" s="287" t="s">
        <v>9</v>
      </c>
      <c r="C21" s="290" t="s">
        <v>10</v>
      </c>
      <c r="D21" s="290" t="s">
        <v>11</v>
      </c>
      <c r="E21" s="290" t="s">
        <v>12</v>
      </c>
      <c r="F21" s="287" t="s">
        <v>13</v>
      </c>
      <c r="G21" s="287"/>
      <c r="H21" s="288" t="s">
        <v>14</v>
      </c>
      <c r="I21" s="288"/>
      <c r="J21" s="288"/>
      <c r="K21" s="288"/>
    </row>
    <row r="22" spans="1:11" ht="25.5" customHeight="1">
      <c r="A22" s="293"/>
      <c r="B22" s="287"/>
      <c r="C22" s="287"/>
      <c r="D22" s="287"/>
      <c r="E22" s="290"/>
      <c r="F22" s="15" t="s">
        <v>15</v>
      </c>
      <c r="G22" s="15" t="s">
        <v>16</v>
      </c>
      <c r="H22" s="15" t="s">
        <v>17</v>
      </c>
      <c r="I22" s="15" t="s">
        <v>18</v>
      </c>
      <c r="J22" s="15" t="s">
        <v>19</v>
      </c>
      <c r="K22" s="19" t="s">
        <v>20</v>
      </c>
    </row>
    <row r="23" spans="1:11" ht="22.5" customHeight="1">
      <c r="A23" s="172">
        <f>(B23*4)+(D23*4)+(E23*9)</f>
        <v>272.52</v>
      </c>
      <c r="B23" s="173">
        <v>47.28</v>
      </c>
      <c r="C23" s="173">
        <v>7.97</v>
      </c>
      <c r="D23" s="173">
        <v>8.97</v>
      </c>
      <c r="E23" s="173">
        <v>5.28</v>
      </c>
      <c r="F23" s="173">
        <v>86.74</v>
      </c>
      <c r="G23" s="173">
        <v>7.25</v>
      </c>
      <c r="H23" s="173">
        <v>185.2</v>
      </c>
      <c r="I23" s="173">
        <v>29.18</v>
      </c>
      <c r="J23" s="173">
        <v>2.46</v>
      </c>
      <c r="K23" s="174">
        <v>1.76</v>
      </c>
    </row>
    <row r="24" spans="1:11" s="115" customFormat="1" ht="24.75" customHeight="1" thickBot="1" thickTop="1">
      <c r="A24" s="104" t="s">
        <v>1</v>
      </c>
      <c r="B24" s="107">
        <f>J18+3</f>
        <v>45005</v>
      </c>
      <c r="C24" s="104" t="s">
        <v>21</v>
      </c>
      <c r="D24" s="108">
        <f>B24+1</f>
        <v>45006</v>
      </c>
      <c r="E24" s="104" t="s">
        <v>3</v>
      </c>
      <c r="F24" s="108">
        <f>D24+1</f>
        <v>45007</v>
      </c>
      <c r="G24" s="104" t="s">
        <v>22</v>
      </c>
      <c r="H24" s="108">
        <f>F24+1</f>
        <v>45008</v>
      </c>
      <c r="I24" s="104" t="s">
        <v>23</v>
      </c>
      <c r="J24" s="296">
        <f>H24+1</f>
        <v>45009</v>
      </c>
      <c r="K24" s="296"/>
    </row>
    <row r="25" spans="1:12" ht="121.5" customHeight="1" thickBot="1" thickTop="1">
      <c r="A25" s="214" t="s">
        <v>447</v>
      </c>
      <c r="B25" s="214"/>
      <c r="C25" s="212" t="s">
        <v>478</v>
      </c>
      <c r="D25" s="212"/>
      <c r="E25" s="214" t="s">
        <v>479</v>
      </c>
      <c r="F25" s="214"/>
      <c r="G25" s="212" t="s">
        <v>480</v>
      </c>
      <c r="H25" s="212"/>
      <c r="I25" s="297" t="s">
        <v>494</v>
      </c>
      <c r="J25" s="297"/>
      <c r="K25" s="297"/>
      <c r="L25" s="20"/>
    </row>
    <row r="26" spans="1:11" ht="19.5" customHeight="1" thickBot="1" thickTop="1">
      <c r="A26" s="183" t="s">
        <v>6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</row>
    <row r="27" spans="1:11" ht="16.5" customHeight="1">
      <c r="A27" s="293" t="s">
        <v>8</v>
      </c>
      <c r="B27" s="287" t="s">
        <v>9</v>
      </c>
      <c r="C27" s="290" t="s">
        <v>10</v>
      </c>
      <c r="D27" s="290" t="s">
        <v>11</v>
      </c>
      <c r="E27" s="290" t="s">
        <v>12</v>
      </c>
      <c r="F27" s="287" t="s">
        <v>13</v>
      </c>
      <c r="G27" s="287" t="s">
        <v>24</v>
      </c>
      <c r="H27" s="288" t="s">
        <v>14</v>
      </c>
      <c r="I27" s="288"/>
      <c r="J27" s="288"/>
      <c r="K27" s="288"/>
    </row>
    <row r="28" spans="1:11" ht="25.5" customHeight="1">
      <c r="A28" s="293"/>
      <c r="B28" s="287"/>
      <c r="C28" s="287"/>
      <c r="D28" s="287"/>
      <c r="E28" s="290"/>
      <c r="F28" s="15" t="s">
        <v>15</v>
      </c>
      <c r="G28" s="15" t="s">
        <v>16</v>
      </c>
      <c r="H28" s="15" t="s">
        <v>17</v>
      </c>
      <c r="I28" s="15" t="s">
        <v>18</v>
      </c>
      <c r="J28" s="15" t="s">
        <v>19</v>
      </c>
      <c r="K28" s="19" t="s">
        <v>20</v>
      </c>
    </row>
    <row r="29" spans="1:11" ht="22.5" customHeight="1">
      <c r="A29" s="172">
        <v>280.12</v>
      </c>
      <c r="B29" s="173">
        <v>45.1</v>
      </c>
      <c r="C29" s="173">
        <v>5.78</v>
      </c>
      <c r="D29" s="173">
        <v>8.77</v>
      </c>
      <c r="E29" s="173">
        <v>4.21</v>
      </c>
      <c r="F29" s="173">
        <v>84.6</v>
      </c>
      <c r="G29" s="173">
        <v>6.21</v>
      </c>
      <c r="H29" s="173">
        <v>189.24</v>
      </c>
      <c r="I29" s="173">
        <v>30.04</v>
      </c>
      <c r="J29" s="173">
        <v>2.87</v>
      </c>
      <c r="K29" s="174">
        <v>1.87</v>
      </c>
    </row>
    <row r="30" spans="1:11" s="115" customFormat="1" ht="24.75" customHeight="1" thickBot="1" thickTop="1">
      <c r="A30" s="104" t="s">
        <v>1</v>
      </c>
      <c r="B30" s="107">
        <f>J24+3</f>
        <v>45012</v>
      </c>
      <c r="C30" s="104" t="s">
        <v>21</v>
      </c>
      <c r="D30" s="108">
        <f>B30+1</f>
        <v>45013</v>
      </c>
      <c r="E30" s="104" t="s">
        <v>3</v>
      </c>
      <c r="F30" s="108">
        <f>D30+1</f>
        <v>45014</v>
      </c>
      <c r="G30" s="104" t="s">
        <v>22</v>
      </c>
      <c r="H30" s="108">
        <f>F30+1</f>
        <v>45015</v>
      </c>
      <c r="I30" s="104" t="s">
        <v>23</v>
      </c>
      <c r="J30" s="296">
        <f>H30+1</f>
        <v>45016</v>
      </c>
      <c r="K30" s="296"/>
    </row>
    <row r="31" spans="1:12" ht="102.75" customHeight="1" thickBot="1" thickTop="1">
      <c r="A31" s="214" t="s">
        <v>481</v>
      </c>
      <c r="B31" s="214"/>
      <c r="C31" s="214" t="s">
        <v>482</v>
      </c>
      <c r="D31" s="214"/>
      <c r="E31" s="214" t="s">
        <v>483</v>
      </c>
      <c r="F31" s="214"/>
      <c r="G31" s="214" t="s">
        <v>484</v>
      </c>
      <c r="H31" s="214"/>
      <c r="I31" s="214" t="s">
        <v>485</v>
      </c>
      <c r="J31" s="214"/>
      <c r="K31" s="214"/>
      <c r="L31" s="8"/>
    </row>
    <row r="32" spans="1:11" ht="19.5" customHeight="1" thickBot="1" thickTop="1">
      <c r="A32" s="183" t="s">
        <v>6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</row>
    <row r="33" spans="1:11" ht="16.5" customHeight="1">
      <c r="A33" s="293" t="s">
        <v>8</v>
      </c>
      <c r="B33" s="287" t="s">
        <v>9</v>
      </c>
      <c r="C33" s="290" t="s">
        <v>10</v>
      </c>
      <c r="D33" s="290" t="s">
        <v>11</v>
      </c>
      <c r="E33" s="290" t="s">
        <v>12</v>
      </c>
      <c r="F33" s="287" t="s">
        <v>13</v>
      </c>
      <c r="G33" s="287"/>
      <c r="H33" s="288" t="s">
        <v>14</v>
      </c>
      <c r="I33" s="288"/>
      <c r="J33" s="288"/>
      <c r="K33" s="288"/>
    </row>
    <row r="34" spans="1:11" ht="25.5" customHeight="1">
      <c r="A34" s="293"/>
      <c r="B34" s="287"/>
      <c r="C34" s="287"/>
      <c r="D34" s="287"/>
      <c r="E34" s="290"/>
      <c r="F34" s="15" t="s">
        <v>15</v>
      </c>
      <c r="G34" s="15" t="s">
        <v>16</v>
      </c>
      <c r="H34" s="15" t="s">
        <v>17</v>
      </c>
      <c r="I34" s="15" t="s">
        <v>18</v>
      </c>
      <c r="J34" s="15" t="s">
        <v>19</v>
      </c>
      <c r="K34" s="19" t="s">
        <v>20</v>
      </c>
    </row>
    <row r="35" spans="1:11" ht="22.5" customHeight="1">
      <c r="A35" s="172">
        <f>(B35*4)+(D35*4)+(E35*9)</f>
        <v>272.52</v>
      </c>
      <c r="B35" s="173">
        <v>47.28</v>
      </c>
      <c r="C35" s="173">
        <v>7.97</v>
      </c>
      <c r="D35" s="173">
        <v>8.97</v>
      </c>
      <c r="E35" s="173">
        <v>5.28</v>
      </c>
      <c r="F35" s="173">
        <v>86.74</v>
      </c>
      <c r="G35" s="173">
        <v>7.25</v>
      </c>
      <c r="H35" s="173">
        <v>185.2</v>
      </c>
      <c r="I35" s="173">
        <v>29.18</v>
      </c>
      <c r="J35" s="173">
        <v>2.46</v>
      </c>
      <c r="K35" s="174">
        <v>1.76</v>
      </c>
    </row>
    <row r="37" spans="1:11" ht="19.5" customHeight="1">
      <c r="A37" s="11" t="s">
        <v>25</v>
      </c>
      <c r="B37" s="12"/>
      <c r="C37" s="12"/>
      <c r="D37" s="12"/>
      <c r="E37" s="16"/>
      <c r="F37" s="16"/>
      <c r="G37" s="12"/>
      <c r="H37" s="12"/>
      <c r="I37" s="12"/>
      <c r="J37" s="12"/>
      <c r="K37" s="12"/>
    </row>
    <row r="38" spans="1:11" ht="19.5" customHeight="1">
      <c r="A38" s="190" t="s">
        <v>26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</row>
    <row r="39" spans="1:11" ht="19.5" customHeight="1">
      <c r="A39" s="13" t="s">
        <v>27</v>
      </c>
      <c r="B39" s="14"/>
      <c r="C39" s="14"/>
      <c r="D39" s="14"/>
      <c r="E39" s="17"/>
      <c r="F39" s="14"/>
      <c r="G39" s="14"/>
      <c r="H39" s="14"/>
      <c r="I39" s="14"/>
      <c r="J39" s="14"/>
      <c r="K39" s="14"/>
    </row>
    <row r="40" spans="1:11" ht="21" customHeight="1">
      <c r="A40" s="176" t="s">
        <v>496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</row>
  </sheetData>
  <sheetProtection password="F8FC" sheet="1" objects="1" scenarios="1" selectLockedCells="1" selectUnlockedCells="1"/>
  <mergeCells count="76">
    <mergeCell ref="C9:C10"/>
    <mergeCell ref="C15:C16"/>
    <mergeCell ref="C21:C22"/>
    <mergeCell ref="A38:K38"/>
    <mergeCell ref="A40:K40"/>
    <mergeCell ref="D15:D16"/>
    <mergeCell ref="D21:D22"/>
    <mergeCell ref="D27:D28"/>
    <mergeCell ref="D33:D34"/>
    <mergeCell ref="C27:C28"/>
    <mergeCell ref="E33:E34"/>
    <mergeCell ref="A20:K20"/>
    <mergeCell ref="B33:B34"/>
    <mergeCell ref="C33:C34"/>
    <mergeCell ref="A32:K32"/>
    <mergeCell ref="F33:G33"/>
    <mergeCell ref="H33:K33"/>
    <mergeCell ref="H27:K27"/>
    <mergeCell ref="A31:B31"/>
    <mergeCell ref="C31:D31"/>
    <mergeCell ref="A9:A10"/>
    <mergeCell ref="A15:A16"/>
    <mergeCell ref="A21:A22"/>
    <mergeCell ref="A27:A28"/>
    <mergeCell ref="A33:A34"/>
    <mergeCell ref="B9:B10"/>
    <mergeCell ref="A26:K26"/>
    <mergeCell ref="F27:G27"/>
    <mergeCell ref="E15:E16"/>
    <mergeCell ref="E31:F31"/>
    <mergeCell ref="G31:H31"/>
    <mergeCell ref="I31:K31"/>
    <mergeCell ref="B27:B28"/>
    <mergeCell ref="J30:K30"/>
    <mergeCell ref="E27:E28"/>
    <mergeCell ref="F21:G21"/>
    <mergeCell ref="H21:K21"/>
    <mergeCell ref="J24:K24"/>
    <mergeCell ref="A25:B25"/>
    <mergeCell ref="C25:D25"/>
    <mergeCell ref="E25:F25"/>
    <mergeCell ref="G25:H25"/>
    <mergeCell ref="I25:K25"/>
    <mergeCell ref="B21:B22"/>
    <mergeCell ref="E21:E22"/>
    <mergeCell ref="A14:K14"/>
    <mergeCell ref="F15:G15"/>
    <mergeCell ref="H15:K15"/>
    <mergeCell ref="J18:K18"/>
    <mergeCell ref="A19:B19"/>
    <mergeCell ref="C19:D19"/>
    <mergeCell ref="E19:F19"/>
    <mergeCell ref="G19:H19"/>
    <mergeCell ref="I19:K19"/>
    <mergeCell ref="B15:B16"/>
    <mergeCell ref="F9:G9"/>
    <mergeCell ref="H9:K9"/>
    <mergeCell ref="J12:K12"/>
    <mergeCell ref="A13:B13"/>
    <mergeCell ref="C13:D13"/>
    <mergeCell ref="E13:F13"/>
    <mergeCell ref="G13:H13"/>
    <mergeCell ref="I13:K13"/>
    <mergeCell ref="D9:D10"/>
    <mergeCell ref="E9:E10"/>
    <mergeCell ref="A7:B7"/>
    <mergeCell ref="C7:D7"/>
    <mergeCell ref="E7:F7"/>
    <mergeCell ref="G7:H7"/>
    <mergeCell ref="I7:K7"/>
    <mergeCell ref="A8:K8"/>
    <mergeCell ref="I2:K2"/>
    <mergeCell ref="C3:H3"/>
    <mergeCell ref="I3:K3"/>
    <mergeCell ref="C4:H4"/>
    <mergeCell ref="J6:K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42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68CF9"/>
  </sheetPr>
  <dimension ref="A1:M40"/>
  <sheetViews>
    <sheetView windowProtection="1" showGridLines="0" view="pageBreakPreview" zoomScale="60" zoomScaleNormal="45" zoomScalePageLayoutView="0" workbookViewId="0" topLeftCell="B1">
      <selection activeCell="F25" sqref="F25:G25"/>
    </sheetView>
  </sheetViews>
  <sheetFormatPr defaultColWidth="9.140625" defaultRowHeight="12" customHeight="1"/>
  <cols>
    <col min="1" max="1" width="9.00390625" style="5" hidden="1" customWidth="1"/>
    <col min="2" max="9" width="25.7109375" style="5" customWidth="1"/>
    <col min="10" max="10" width="26.28125" style="5" customWidth="1"/>
    <col min="11" max="11" width="16.00390625" style="5" customWidth="1"/>
    <col min="12" max="12" width="12.28125" style="5" customWidth="1"/>
    <col min="13" max="16384" width="9.140625" style="5" customWidth="1"/>
  </cols>
  <sheetData>
    <row r="1" spans="1:3" ht="19.5" customHeight="1">
      <c r="A1" s="6"/>
      <c r="B1" s="6"/>
      <c r="C1" s="6" t="s">
        <v>58</v>
      </c>
    </row>
    <row r="2" spans="1:12" ht="30" customHeight="1">
      <c r="A2" s="6"/>
      <c r="B2" s="6"/>
      <c r="C2" s="6"/>
      <c r="J2" s="177" t="s">
        <v>61</v>
      </c>
      <c r="K2" s="177"/>
      <c r="L2" s="177"/>
    </row>
    <row r="3" spans="1:12" ht="30" customHeight="1">
      <c r="A3" s="6"/>
      <c r="B3" s="6"/>
      <c r="C3" s="6"/>
      <c r="D3" s="178" t="s">
        <v>200</v>
      </c>
      <c r="E3" s="178"/>
      <c r="F3" s="178"/>
      <c r="G3" s="178"/>
      <c r="H3" s="178"/>
      <c r="I3" s="178"/>
      <c r="J3" s="179" t="s">
        <v>525</v>
      </c>
      <c r="K3" s="179"/>
      <c r="L3" s="179"/>
    </row>
    <row r="4" spans="1:12" ht="30" customHeight="1">
      <c r="A4" s="6"/>
      <c r="B4" s="6"/>
      <c r="C4" s="81"/>
      <c r="D4" s="8"/>
      <c r="E4" s="8"/>
      <c r="F4" s="180" t="s">
        <v>199</v>
      </c>
      <c r="G4" s="180"/>
      <c r="H4" s="8"/>
      <c r="I4" s="8"/>
      <c r="J4" s="81"/>
      <c r="K4" s="81"/>
      <c r="L4" s="81"/>
    </row>
    <row r="5" spans="1:3" ht="19.5" customHeight="1" thickBot="1">
      <c r="A5" s="6"/>
      <c r="B5" s="6"/>
      <c r="C5" s="82"/>
    </row>
    <row r="6" spans="1:12" s="8" customFormat="1" ht="24.75" customHeight="1" thickBot="1" thickTop="1">
      <c r="A6" s="116"/>
      <c r="B6" s="120" t="s">
        <v>1</v>
      </c>
      <c r="C6" s="121">
        <f>'CARD 21 DESJEJUM - EMEI'!C6</f>
        <v>44984</v>
      </c>
      <c r="D6" s="120" t="s">
        <v>2</v>
      </c>
      <c r="E6" s="121">
        <f>C6+1</f>
        <v>44985</v>
      </c>
      <c r="F6" s="120" t="s">
        <v>3</v>
      </c>
      <c r="G6" s="121">
        <f>E6+1</f>
        <v>44986</v>
      </c>
      <c r="H6" s="120" t="s">
        <v>4</v>
      </c>
      <c r="I6" s="121">
        <f>G6+1</f>
        <v>44987</v>
      </c>
      <c r="J6" s="120" t="s">
        <v>5</v>
      </c>
      <c r="K6" s="175">
        <f>I6+1</f>
        <v>44988</v>
      </c>
      <c r="L6" s="175"/>
    </row>
    <row r="7" spans="1:13" s="2" customFormat="1" ht="99.75" customHeight="1" thickBot="1" thickTop="1">
      <c r="A7" s="83"/>
      <c r="B7" s="181"/>
      <c r="C7" s="181"/>
      <c r="D7" s="181"/>
      <c r="E7" s="181"/>
      <c r="F7" s="188" t="s">
        <v>486</v>
      </c>
      <c r="G7" s="188"/>
      <c r="H7" s="181" t="s">
        <v>233</v>
      </c>
      <c r="I7" s="181"/>
      <c r="J7" s="181" t="s">
        <v>234</v>
      </c>
      <c r="K7" s="181"/>
      <c r="L7" s="181"/>
      <c r="M7" s="18"/>
    </row>
    <row r="8" spans="2:12" ht="19.5" customHeight="1" thickBot="1" thickTop="1">
      <c r="B8" s="184" t="s">
        <v>6</v>
      </c>
      <c r="C8" s="185"/>
      <c r="D8" s="185"/>
      <c r="E8" s="185"/>
      <c r="F8" s="185"/>
      <c r="G8" s="185"/>
      <c r="H8" s="185"/>
      <c r="I8" s="185"/>
      <c r="J8" s="185"/>
      <c r="K8" s="185"/>
      <c r="L8" s="186"/>
    </row>
    <row r="9" spans="2:12" ht="16.5" customHeight="1" thickBot="1">
      <c r="B9" s="191" t="s">
        <v>8</v>
      </c>
      <c r="C9" s="183" t="s">
        <v>9</v>
      </c>
      <c r="D9" s="182" t="s">
        <v>10</v>
      </c>
      <c r="E9" s="182" t="s">
        <v>11</v>
      </c>
      <c r="F9" s="182" t="s">
        <v>12</v>
      </c>
      <c r="G9" s="183" t="s">
        <v>13</v>
      </c>
      <c r="H9" s="183"/>
      <c r="I9" s="183" t="s">
        <v>14</v>
      </c>
      <c r="J9" s="183"/>
      <c r="K9" s="183"/>
      <c r="L9" s="187"/>
    </row>
    <row r="10" spans="2:12" ht="25.5" customHeight="1" thickBot="1">
      <c r="B10" s="191"/>
      <c r="C10" s="183"/>
      <c r="D10" s="183"/>
      <c r="E10" s="183"/>
      <c r="F10" s="182"/>
      <c r="G10" s="9" t="s">
        <v>15</v>
      </c>
      <c r="H10" s="9" t="s">
        <v>16</v>
      </c>
      <c r="I10" s="9" t="s">
        <v>17</v>
      </c>
      <c r="J10" s="9" t="s">
        <v>18</v>
      </c>
      <c r="K10" s="9" t="s">
        <v>19</v>
      </c>
      <c r="L10" s="53" t="s">
        <v>20</v>
      </c>
    </row>
    <row r="11" spans="2:12" ht="22.5" customHeight="1" thickBot="1">
      <c r="B11" s="130">
        <v>305.06</v>
      </c>
      <c r="C11" s="131">
        <v>43.59</v>
      </c>
      <c r="D11" s="131">
        <v>5.45</v>
      </c>
      <c r="E11" s="131">
        <v>10.61</v>
      </c>
      <c r="F11" s="131">
        <v>8.39</v>
      </c>
      <c r="G11" s="131">
        <v>33.9</v>
      </c>
      <c r="H11" s="131" t="s">
        <v>546</v>
      </c>
      <c r="I11" s="131">
        <v>236.64</v>
      </c>
      <c r="J11" s="131">
        <v>21.1</v>
      </c>
      <c r="K11" s="131">
        <v>0.8</v>
      </c>
      <c r="L11" s="132">
        <v>2.3</v>
      </c>
    </row>
    <row r="12" spans="1:12" s="118" customFormat="1" ht="24.75" customHeight="1" thickBot="1" thickTop="1">
      <c r="A12" s="117"/>
      <c r="B12" s="120" t="s">
        <v>1</v>
      </c>
      <c r="C12" s="121">
        <f>K6+3</f>
        <v>44991</v>
      </c>
      <c r="D12" s="120" t="s">
        <v>2</v>
      </c>
      <c r="E12" s="121">
        <f>C12+1</f>
        <v>44992</v>
      </c>
      <c r="F12" s="120" t="s">
        <v>3</v>
      </c>
      <c r="G12" s="121">
        <f>E12+1</f>
        <v>44993</v>
      </c>
      <c r="H12" s="120" t="s">
        <v>4</v>
      </c>
      <c r="I12" s="121">
        <f>G12+1</f>
        <v>44994</v>
      </c>
      <c r="J12" s="120" t="s">
        <v>5</v>
      </c>
      <c r="K12" s="175">
        <f>I12+1</f>
        <v>44995</v>
      </c>
      <c r="L12" s="175"/>
    </row>
    <row r="13" spans="1:13" ht="99.75" customHeight="1" thickBot="1" thickTop="1">
      <c r="A13" s="86" t="s">
        <v>60</v>
      </c>
      <c r="B13" s="188" t="s">
        <v>487</v>
      </c>
      <c r="C13" s="188"/>
      <c r="D13" s="181" t="s">
        <v>235</v>
      </c>
      <c r="E13" s="181"/>
      <c r="F13" s="181" t="s">
        <v>236</v>
      </c>
      <c r="G13" s="181"/>
      <c r="H13" s="181" t="s">
        <v>237</v>
      </c>
      <c r="I13" s="181"/>
      <c r="J13" s="189" t="s">
        <v>238</v>
      </c>
      <c r="K13" s="189"/>
      <c r="L13" s="189"/>
      <c r="M13" s="20"/>
    </row>
    <row r="14" spans="2:12" ht="19.5" customHeight="1" thickBot="1" thickTop="1">
      <c r="B14" s="184" t="s">
        <v>6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6"/>
    </row>
    <row r="15" spans="2:12" ht="16.5" customHeight="1" thickBot="1">
      <c r="B15" s="191" t="s">
        <v>8</v>
      </c>
      <c r="C15" s="183" t="s">
        <v>9</v>
      </c>
      <c r="D15" s="182" t="s">
        <v>10</v>
      </c>
      <c r="E15" s="182" t="s">
        <v>11</v>
      </c>
      <c r="F15" s="182" t="s">
        <v>12</v>
      </c>
      <c r="G15" s="183" t="s">
        <v>13</v>
      </c>
      <c r="H15" s="183"/>
      <c r="I15" s="183" t="s">
        <v>14</v>
      </c>
      <c r="J15" s="183"/>
      <c r="K15" s="183"/>
      <c r="L15" s="187"/>
    </row>
    <row r="16" spans="2:12" ht="25.5" customHeight="1" thickBot="1">
      <c r="B16" s="191"/>
      <c r="C16" s="183"/>
      <c r="D16" s="183"/>
      <c r="E16" s="183"/>
      <c r="F16" s="182"/>
      <c r="G16" s="9" t="s">
        <v>15</v>
      </c>
      <c r="H16" s="9" t="s">
        <v>16</v>
      </c>
      <c r="I16" s="9" t="s">
        <v>17</v>
      </c>
      <c r="J16" s="9" t="s">
        <v>18</v>
      </c>
      <c r="K16" s="9" t="s">
        <v>19</v>
      </c>
      <c r="L16" s="53" t="s">
        <v>20</v>
      </c>
    </row>
    <row r="17" spans="2:12" s="48" customFormat="1" ht="22.5" customHeight="1" thickBot="1">
      <c r="B17" s="130">
        <v>303.36</v>
      </c>
      <c r="C17" s="131">
        <v>42.89</v>
      </c>
      <c r="D17" s="131">
        <v>5.7</v>
      </c>
      <c r="E17" s="131">
        <v>10.61</v>
      </c>
      <c r="F17" s="131">
        <v>8.24</v>
      </c>
      <c r="G17" s="131">
        <v>33.9</v>
      </c>
      <c r="H17" s="131" t="s">
        <v>546</v>
      </c>
      <c r="I17" s="131">
        <v>238.74</v>
      </c>
      <c r="J17" s="131">
        <v>21.1</v>
      </c>
      <c r="K17" s="131">
        <v>0.8</v>
      </c>
      <c r="L17" s="132">
        <v>2.3</v>
      </c>
    </row>
    <row r="18" spans="1:12" s="112" customFormat="1" ht="24.75" customHeight="1" thickBot="1" thickTop="1">
      <c r="A18" s="119"/>
      <c r="B18" s="120" t="s">
        <v>1</v>
      </c>
      <c r="C18" s="121">
        <f>K12+3</f>
        <v>44998</v>
      </c>
      <c r="D18" s="120" t="s">
        <v>21</v>
      </c>
      <c r="E18" s="121">
        <f>C18+1</f>
        <v>44999</v>
      </c>
      <c r="F18" s="120" t="s">
        <v>3</v>
      </c>
      <c r="G18" s="121">
        <f>E18+1</f>
        <v>45000</v>
      </c>
      <c r="H18" s="120" t="s">
        <v>22</v>
      </c>
      <c r="I18" s="121">
        <f>G18+1</f>
        <v>45001</v>
      </c>
      <c r="J18" s="120" t="s">
        <v>5</v>
      </c>
      <c r="K18" s="175">
        <f>I18+1</f>
        <v>45002</v>
      </c>
      <c r="L18" s="175"/>
    </row>
    <row r="19" spans="1:13" ht="99.75" customHeight="1" thickBot="1" thickTop="1">
      <c r="A19" s="6"/>
      <c r="B19" s="181" t="s">
        <v>232</v>
      </c>
      <c r="C19" s="181"/>
      <c r="D19" s="181" t="s">
        <v>235</v>
      </c>
      <c r="E19" s="181"/>
      <c r="F19" s="188" t="s">
        <v>488</v>
      </c>
      <c r="G19" s="188"/>
      <c r="H19" s="181" t="s">
        <v>237</v>
      </c>
      <c r="I19" s="181"/>
      <c r="J19" s="181" t="s">
        <v>545</v>
      </c>
      <c r="K19" s="181"/>
      <c r="L19" s="181"/>
      <c r="M19" s="20"/>
    </row>
    <row r="20" spans="2:12" ht="19.5" customHeight="1" thickBot="1" thickTop="1">
      <c r="B20" s="184" t="s">
        <v>6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6"/>
    </row>
    <row r="21" spans="2:12" ht="16.5" customHeight="1" thickBot="1">
      <c r="B21" s="191" t="s">
        <v>8</v>
      </c>
      <c r="C21" s="183" t="s">
        <v>9</v>
      </c>
      <c r="D21" s="182" t="s">
        <v>10</v>
      </c>
      <c r="E21" s="182" t="s">
        <v>11</v>
      </c>
      <c r="F21" s="182" t="s">
        <v>12</v>
      </c>
      <c r="G21" s="183" t="s">
        <v>13</v>
      </c>
      <c r="H21" s="183"/>
      <c r="I21" s="183" t="s">
        <v>14</v>
      </c>
      <c r="J21" s="183"/>
      <c r="K21" s="183"/>
      <c r="L21" s="187"/>
    </row>
    <row r="22" spans="2:12" ht="25.5" customHeight="1" thickBot="1">
      <c r="B22" s="191"/>
      <c r="C22" s="183"/>
      <c r="D22" s="183"/>
      <c r="E22" s="183"/>
      <c r="F22" s="182"/>
      <c r="G22" s="9" t="s">
        <v>15</v>
      </c>
      <c r="H22" s="9" t="s">
        <v>16</v>
      </c>
      <c r="I22" s="9" t="s">
        <v>17</v>
      </c>
      <c r="J22" s="9" t="s">
        <v>18</v>
      </c>
      <c r="K22" s="9" t="s">
        <v>19</v>
      </c>
      <c r="L22" s="53" t="s">
        <v>20</v>
      </c>
    </row>
    <row r="23" spans="2:12" ht="22.5" customHeight="1" thickBot="1">
      <c r="B23" s="133">
        <v>313.01</v>
      </c>
      <c r="C23" s="134">
        <v>44.61</v>
      </c>
      <c r="D23" s="134">
        <v>5.01</v>
      </c>
      <c r="E23" s="134">
        <v>9.87</v>
      </c>
      <c r="F23" s="134">
        <v>8.45</v>
      </c>
      <c r="G23" s="134">
        <v>33.9</v>
      </c>
      <c r="H23" s="134" t="s">
        <v>546</v>
      </c>
      <c r="I23" s="134">
        <v>244.26</v>
      </c>
      <c r="J23" s="134">
        <v>19.1</v>
      </c>
      <c r="K23" s="134">
        <v>0.48</v>
      </c>
      <c r="L23" s="135">
        <v>2.3</v>
      </c>
    </row>
    <row r="24" spans="2:12" s="8" customFormat="1" ht="24.75" customHeight="1" thickBot="1" thickTop="1">
      <c r="B24" s="120" t="s">
        <v>1</v>
      </c>
      <c r="C24" s="121">
        <f>K18+3</f>
        <v>45005</v>
      </c>
      <c r="D24" s="120" t="s">
        <v>21</v>
      </c>
      <c r="E24" s="121">
        <f>C24+1</f>
        <v>45006</v>
      </c>
      <c r="F24" s="120" t="s">
        <v>3</v>
      </c>
      <c r="G24" s="121">
        <f>E24+1</f>
        <v>45007</v>
      </c>
      <c r="H24" s="120" t="s">
        <v>22</v>
      </c>
      <c r="I24" s="121">
        <f>G24+1</f>
        <v>45008</v>
      </c>
      <c r="J24" s="120" t="s">
        <v>23</v>
      </c>
      <c r="K24" s="175">
        <f>I24+1</f>
        <v>45009</v>
      </c>
      <c r="L24" s="175"/>
    </row>
    <row r="25" spans="1:13" ht="99.75" customHeight="1" thickBot="1" thickTop="1">
      <c r="A25" s="6"/>
      <c r="B25" s="188" t="s">
        <v>487</v>
      </c>
      <c r="C25" s="188"/>
      <c r="D25" s="181" t="s">
        <v>232</v>
      </c>
      <c r="E25" s="181"/>
      <c r="F25" s="181" t="s">
        <v>234</v>
      </c>
      <c r="G25" s="181"/>
      <c r="H25" s="181" t="s">
        <v>235</v>
      </c>
      <c r="I25" s="181"/>
      <c r="J25" s="189" t="s">
        <v>237</v>
      </c>
      <c r="K25" s="189"/>
      <c r="L25" s="189"/>
      <c r="M25" s="20"/>
    </row>
    <row r="26" spans="2:12" ht="19.5" customHeight="1" thickBot="1" thickTop="1">
      <c r="B26" s="184" t="s">
        <v>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6"/>
    </row>
    <row r="27" spans="2:12" ht="16.5" customHeight="1" thickBot="1">
      <c r="B27" s="191" t="s">
        <v>8</v>
      </c>
      <c r="C27" s="183" t="s">
        <v>9</v>
      </c>
      <c r="D27" s="182" t="s">
        <v>10</v>
      </c>
      <c r="E27" s="182" t="s">
        <v>11</v>
      </c>
      <c r="F27" s="182" t="s">
        <v>12</v>
      </c>
      <c r="G27" s="183" t="s">
        <v>13</v>
      </c>
      <c r="H27" s="183"/>
      <c r="I27" s="183" t="s">
        <v>14</v>
      </c>
      <c r="J27" s="183"/>
      <c r="K27" s="183"/>
      <c r="L27" s="187"/>
    </row>
    <row r="28" spans="2:12" ht="25.5" customHeight="1" thickBot="1">
      <c r="B28" s="191"/>
      <c r="C28" s="183"/>
      <c r="D28" s="182"/>
      <c r="E28" s="182"/>
      <c r="F28" s="182"/>
      <c r="G28" s="9" t="s">
        <v>15</v>
      </c>
      <c r="H28" s="9" t="s">
        <v>16</v>
      </c>
      <c r="I28" s="9" t="s">
        <v>17</v>
      </c>
      <c r="J28" s="9" t="s">
        <v>18</v>
      </c>
      <c r="K28" s="9" t="s">
        <v>19</v>
      </c>
      <c r="L28" s="53" t="s">
        <v>20</v>
      </c>
    </row>
    <row r="29" spans="2:12" ht="22.5" customHeight="1" thickBot="1">
      <c r="B29" s="130">
        <v>303.36</v>
      </c>
      <c r="C29" s="131">
        <v>42.89</v>
      </c>
      <c r="D29" s="131">
        <v>5.7</v>
      </c>
      <c r="E29" s="131">
        <v>10.61</v>
      </c>
      <c r="F29" s="131">
        <v>8.24</v>
      </c>
      <c r="G29" s="131">
        <v>33.9</v>
      </c>
      <c r="H29" s="131" t="s">
        <v>546</v>
      </c>
      <c r="I29" s="131">
        <v>238.74</v>
      </c>
      <c r="J29" s="131">
        <v>21.1</v>
      </c>
      <c r="K29" s="131">
        <v>0.8</v>
      </c>
      <c r="L29" s="132">
        <v>2.3</v>
      </c>
    </row>
    <row r="30" spans="2:12" s="8" customFormat="1" ht="24.75" customHeight="1" thickBot="1" thickTop="1">
      <c r="B30" s="120" t="s">
        <v>1</v>
      </c>
      <c r="C30" s="121">
        <f>K24+3</f>
        <v>45012</v>
      </c>
      <c r="D30" s="120" t="s">
        <v>2</v>
      </c>
      <c r="E30" s="121">
        <f>C30+1</f>
        <v>45013</v>
      </c>
      <c r="F30" s="120" t="s">
        <v>3</v>
      </c>
      <c r="G30" s="121">
        <f>E30+1</f>
        <v>45014</v>
      </c>
      <c r="H30" s="120" t="s">
        <v>4</v>
      </c>
      <c r="I30" s="121">
        <f>G30+1</f>
        <v>45015</v>
      </c>
      <c r="J30" s="120" t="s">
        <v>23</v>
      </c>
      <c r="K30" s="175">
        <f>I30+1</f>
        <v>45016</v>
      </c>
      <c r="L30" s="175"/>
    </row>
    <row r="31" spans="1:13" ht="99.75" customHeight="1" thickBot="1" thickTop="1">
      <c r="A31" s="6"/>
      <c r="B31" s="181" t="s">
        <v>232</v>
      </c>
      <c r="C31" s="181"/>
      <c r="D31" s="181" t="s">
        <v>235</v>
      </c>
      <c r="E31" s="181"/>
      <c r="F31" s="188" t="s">
        <v>488</v>
      </c>
      <c r="G31" s="188"/>
      <c r="H31" s="188" t="s">
        <v>529</v>
      </c>
      <c r="I31" s="188"/>
      <c r="J31" s="181" t="s">
        <v>234</v>
      </c>
      <c r="K31" s="181"/>
      <c r="L31" s="181"/>
      <c r="M31" s="20"/>
    </row>
    <row r="32" spans="2:12" ht="19.5" customHeight="1" thickBot="1" thickTop="1">
      <c r="B32" s="184" t="s">
        <v>6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6"/>
    </row>
    <row r="33" spans="2:12" ht="16.5" customHeight="1" thickBot="1">
      <c r="B33" s="191" t="s">
        <v>8</v>
      </c>
      <c r="C33" s="183" t="s">
        <v>9</v>
      </c>
      <c r="D33" s="182" t="s">
        <v>10</v>
      </c>
      <c r="E33" s="182" t="s">
        <v>11</v>
      </c>
      <c r="F33" s="182" t="s">
        <v>12</v>
      </c>
      <c r="G33" s="183" t="s">
        <v>13</v>
      </c>
      <c r="H33" s="183"/>
      <c r="I33" s="183" t="s">
        <v>14</v>
      </c>
      <c r="J33" s="183"/>
      <c r="K33" s="183"/>
      <c r="L33" s="187"/>
    </row>
    <row r="34" spans="2:12" ht="25.5" customHeight="1" thickBot="1">
      <c r="B34" s="191"/>
      <c r="C34" s="183"/>
      <c r="D34" s="182"/>
      <c r="E34" s="182"/>
      <c r="F34" s="182"/>
      <c r="G34" s="9" t="s">
        <v>15</v>
      </c>
      <c r="H34" s="9" t="s">
        <v>16</v>
      </c>
      <c r="I34" s="9" t="s">
        <v>17</v>
      </c>
      <c r="J34" s="9" t="s">
        <v>18</v>
      </c>
      <c r="K34" s="9" t="s">
        <v>19</v>
      </c>
      <c r="L34" s="53" t="s">
        <v>20</v>
      </c>
    </row>
    <row r="35" spans="2:12" ht="21" customHeight="1" thickBot="1">
      <c r="B35" s="133">
        <v>313.01</v>
      </c>
      <c r="C35" s="134">
        <v>44.61</v>
      </c>
      <c r="D35" s="134">
        <v>5.01</v>
      </c>
      <c r="E35" s="134">
        <v>9.87</v>
      </c>
      <c r="F35" s="134">
        <v>8.45</v>
      </c>
      <c r="G35" s="134">
        <v>33.9</v>
      </c>
      <c r="H35" s="134" t="s">
        <v>546</v>
      </c>
      <c r="I35" s="134">
        <v>244.26</v>
      </c>
      <c r="J35" s="134">
        <v>19.1</v>
      </c>
      <c r="K35" s="134">
        <v>0.48</v>
      </c>
      <c r="L35" s="135">
        <v>2.3</v>
      </c>
    </row>
    <row r="36" spans="1:11" ht="19.5" customHeight="1">
      <c r="A36" s="11" t="s">
        <v>25</v>
      </c>
      <c r="B36" s="11" t="s">
        <v>25</v>
      </c>
      <c r="C36" s="12"/>
      <c r="D36" s="12"/>
      <c r="E36" s="16"/>
      <c r="F36" s="16"/>
      <c r="G36" s="12"/>
      <c r="H36" s="12"/>
      <c r="I36" s="12"/>
      <c r="J36" s="12"/>
      <c r="K36" s="12"/>
    </row>
    <row r="37" spans="1:11" ht="19.5" customHeight="1">
      <c r="A37" s="190" t="s">
        <v>26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</row>
    <row r="38" spans="1:11" ht="19.5" customHeight="1">
      <c r="A38" s="13" t="s">
        <v>27</v>
      </c>
      <c r="B38" s="13" t="s">
        <v>27</v>
      </c>
      <c r="C38" s="14"/>
      <c r="D38" s="14"/>
      <c r="F38" s="14"/>
      <c r="G38" s="14"/>
      <c r="H38" s="14"/>
      <c r="I38" s="14"/>
      <c r="J38" s="14"/>
      <c r="K38" s="14"/>
    </row>
    <row r="39" spans="2:5" ht="19.5" customHeight="1">
      <c r="B39" s="88"/>
      <c r="E39" s="17"/>
    </row>
    <row r="40" spans="2:12" ht="22.5" customHeight="1">
      <c r="B40" s="176" t="s">
        <v>496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</row>
    <row r="41" ht="22.5" customHeight="1"/>
    <row r="42" ht="22.5" customHeight="1"/>
    <row r="65530" ht="11.25" customHeight="1"/>
  </sheetData>
  <sheetProtection password="F8FC" sheet="1" objects="1" scenarios="1" selectLockedCells="1" selectUnlockedCells="1"/>
  <mergeCells count="76">
    <mergeCell ref="J2:L2"/>
    <mergeCell ref="D3:I3"/>
    <mergeCell ref="J3:L3"/>
    <mergeCell ref="F4:G4"/>
    <mergeCell ref="K6:L6"/>
    <mergeCell ref="B7:C7"/>
    <mergeCell ref="D7:E7"/>
    <mergeCell ref="F7:G7"/>
    <mergeCell ref="H7:I7"/>
    <mergeCell ref="J7:L7"/>
    <mergeCell ref="B8:L8"/>
    <mergeCell ref="B9:B10"/>
    <mergeCell ref="C9:C10"/>
    <mergeCell ref="D9:D10"/>
    <mergeCell ref="E9:E10"/>
    <mergeCell ref="F9:F10"/>
    <mergeCell ref="G9:H9"/>
    <mergeCell ref="I9:L9"/>
    <mergeCell ref="K12:L12"/>
    <mergeCell ref="B13:C13"/>
    <mergeCell ref="D13:E13"/>
    <mergeCell ref="F13:G13"/>
    <mergeCell ref="H13:I13"/>
    <mergeCell ref="J13:L13"/>
    <mergeCell ref="B14:L14"/>
    <mergeCell ref="B15:B16"/>
    <mergeCell ref="C15:C16"/>
    <mergeCell ref="D15:D16"/>
    <mergeCell ref="E15:E16"/>
    <mergeCell ref="F15:F16"/>
    <mergeCell ref="G15:H15"/>
    <mergeCell ref="I15:L15"/>
    <mergeCell ref="K18:L18"/>
    <mergeCell ref="B19:C19"/>
    <mergeCell ref="D19:E19"/>
    <mergeCell ref="F19:G19"/>
    <mergeCell ref="H19:I19"/>
    <mergeCell ref="J19:L19"/>
    <mergeCell ref="B20:L20"/>
    <mergeCell ref="B21:B22"/>
    <mergeCell ref="C21:C22"/>
    <mergeCell ref="D21:D22"/>
    <mergeCell ref="E21:E22"/>
    <mergeCell ref="F21:F22"/>
    <mergeCell ref="G21:H21"/>
    <mergeCell ref="I21:L21"/>
    <mergeCell ref="K24:L24"/>
    <mergeCell ref="B25:C25"/>
    <mergeCell ref="D25:E25"/>
    <mergeCell ref="F25:G25"/>
    <mergeCell ref="H25:I25"/>
    <mergeCell ref="J25:L25"/>
    <mergeCell ref="B26:L26"/>
    <mergeCell ref="B27:B28"/>
    <mergeCell ref="C27:C28"/>
    <mergeCell ref="D27:D28"/>
    <mergeCell ref="E27:E28"/>
    <mergeCell ref="F27:F28"/>
    <mergeCell ref="G27:H27"/>
    <mergeCell ref="I27:L27"/>
    <mergeCell ref="K30:L30"/>
    <mergeCell ref="B31:C31"/>
    <mergeCell ref="D31:E31"/>
    <mergeCell ref="F31:G31"/>
    <mergeCell ref="H31:I31"/>
    <mergeCell ref="J31:L31"/>
    <mergeCell ref="A37:K37"/>
    <mergeCell ref="B40:L40"/>
    <mergeCell ref="B32:L32"/>
    <mergeCell ref="B33:B34"/>
    <mergeCell ref="C33:C34"/>
    <mergeCell ref="D33:D34"/>
    <mergeCell ref="E33:E34"/>
    <mergeCell ref="F33:F34"/>
    <mergeCell ref="G33:H33"/>
    <mergeCell ref="I33:L33"/>
  </mergeCells>
  <printOptions horizontalCentered="1" verticalCentered="1"/>
  <pageMargins left="0.24027777777777778" right="0" top="0" bottom="0" header="0.5118055555555555" footer="0.5118055555555555"/>
  <pageSetup horizontalDpi="300" verticalDpi="3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68CF9"/>
    <pageSetUpPr fitToPage="1"/>
  </sheetPr>
  <dimension ref="A1:M41"/>
  <sheetViews>
    <sheetView windowProtection="1" showGridLines="0" view="pageBreakPreview" zoomScale="60" zoomScaleNormal="50" zoomScalePageLayoutView="0" workbookViewId="0" topLeftCell="B10">
      <selection activeCell="D15" sqref="D15:E15"/>
    </sheetView>
  </sheetViews>
  <sheetFormatPr defaultColWidth="9.140625" defaultRowHeight="12.75" customHeight="1"/>
  <cols>
    <col min="1" max="1" width="9.00390625" style="5" hidden="1" customWidth="1"/>
    <col min="2" max="9" width="25.7109375" style="5" customWidth="1"/>
    <col min="10" max="10" width="19.00390625" style="5" customWidth="1"/>
    <col min="11" max="11" width="16.140625" style="5" customWidth="1"/>
    <col min="12" max="12" width="14.57421875" style="5" customWidth="1"/>
    <col min="13" max="13" width="9.140625" style="5" customWidth="1"/>
    <col min="14" max="16384" width="9.140625" style="5" customWidth="1"/>
  </cols>
  <sheetData>
    <row r="1" spans="1:3" ht="19.5" customHeight="1">
      <c r="A1" s="6"/>
      <c r="B1" s="6"/>
      <c r="C1" s="6"/>
    </row>
    <row r="2" spans="1:12" ht="30" customHeight="1">
      <c r="A2" s="6"/>
      <c r="B2" s="6"/>
      <c r="C2" s="6"/>
      <c r="J2" s="192" t="s">
        <v>0</v>
      </c>
      <c r="K2" s="192"/>
      <c r="L2" s="192"/>
    </row>
    <row r="3" spans="1:12" ht="30" customHeight="1">
      <c r="A3" s="6"/>
      <c r="B3" s="6"/>
      <c r="C3" s="6"/>
      <c r="J3" s="179" t="s">
        <v>525</v>
      </c>
      <c r="K3" s="179"/>
      <c r="L3" s="179"/>
    </row>
    <row r="4" spans="1:12" ht="30" customHeight="1">
      <c r="A4" s="6"/>
      <c r="B4" s="6"/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9" ht="30" customHeight="1">
      <c r="A5" s="6"/>
      <c r="B5" s="6"/>
      <c r="C5" s="6"/>
      <c r="D5" s="178" t="s">
        <v>205</v>
      </c>
      <c r="E5" s="178"/>
      <c r="F5" s="178"/>
      <c r="G5" s="178"/>
      <c r="H5" s="178"/>
      <c r="I5" s="178"/>
    </row>
    <row r="6" spans="1:12" ht="30" customHeight="1">
      <c r="A6" s="6"/>
      <c r="B6" s="6"/>
      <c r="C6" s="6"/>
      <c r="D6" s="180" t="s">
        <v>204</v>
      </c>
      <c r="E6" s="180"/>
      <c r="F6" s="180"/>
      <c r="G6" s="180"/>
      <c r="H6" s="180"/>
      <c r="I6" s="180"/>
      <c r="J6" s="6"/>
      <c r="K6" s="6"/>
      <c r="L6" s="6"/>
    </row>
    <row r="7" spans="1:12" ht="19.5" customHeight="1" thickBot="1">
      <c r="A7" s="6"/>
      <c r="B7" s="6"/>
      <c r="C7" s="6"/>
      <c r="E7" s="102"/>
      <c r="F7" s="52"/>
      <c r="G7" s="52"/>
      <c r="H7" s="52"/>
      <c r="J7" s="6"/>
      <c r="K7" s="6"/>
      <c r="L7" s="6"/>
    </row>
    <row r="8" spans="1:12" ht="24.75" customHeight="1" thickBot="1" thickTop="1">
      <c r="A8" s="6"/>
      <c r="B8" s="120" t="s">
        <v>1</v>
      </c>
      <c r="C8" s="122">
        <f>'CARD 21 DESJEJUM - EMEF'!C6</f>
        <v>44984</v>
      </c>
      <c r="D8" s="120" t="s">
        <v>2</v>
      </c>
      <c r="E8" s="122">
        <f>C8+1</f>
        <v>44985</v>
      </c>
      <c r="F8" s="120" t="s">
        <v>3</v>
      </c>
      <c r="G8" s="121">
        <f>E8+1</f>
        <v>44986</v>
      </c>
      <c r="H8" s="120" t="s">
        <v>4</v>
      </c>
      <c r="I8" s="121">
        <f>G8+1</f>
        <v>44987</v>
      </c>
      <c r="J8" s="120" t="s">
        <v>5</v>
      </c>
      <c r="K8" s="175">
        <f>I8+1</f>
        <v>44988</v>
      </c>
      <c r="L8" s="175"/>
    </row>
    <row r="9" spans="1:12" s="4" customFormat="1" ht="114.75" customHeight="1" thickBot="1" thickTop="1">
      <c r="A9" s="100"/>
      <c r="B9" s="194"/>
      <c r="C9" s="194"/>
      <c r="D9" s="194"/>
      <c r="E9" s="194"/>
      <c r="F9" s="194" t="s">
        <v>260</v>
      </c>
      <c r="G9" s="194"/>
      <c r="H9" s="194" t="s">
        <v>514</v>
      </c>
      <c r="I9" s="194"/>
      <c r="J9" s="194" t="s">
        <v>261</v>
      </c>
      <c r="K9" s="194"/>
      <c r="L9" s="194"/>
    </row>
    <row r="10" spans="1:12" ht="19.5" customHeight="1" thickBot="1" thickTop="1">
      <c r="A10" s="6"/>
      <c r="B10" s="184" t="s">
        <v>6</v>
      </c>
      <c r="C10" s="185"/>
      <c r="D10" s="185"/>
      <c r="E10" s="185"/>
      <c r="F10" s="185"/>
      <c r="G10" s="185"/>
      <c r="H10" s="185"/>
      <c r="I10" s="185"/>
      <c r="J10" s="185" t="s">
        <v>7</v>
      </c>
      <c r="K10" s="185"/>
      <c r="L10" s="186"/>
    </row>
    <row r="11" spans="1:12" ht="19.5" customHeight="1" thickBot="1">
      <c r="A11" s="6"/>
      <c r="B11" s="191" t="s">
        <v>8</v>
      </c>
      <c r="C11" s="183" t="s">
        <v>9</v>
      </c>
      <c r="D11" s="182" t="s">
        <v>10</v>
      </c>
      <c r="E11" s="182" t="s">
        <v>11</v>
      </c>
      <c r="F11" s="182" t="s">
        <v>12</v>
      </c>
      <c r="G11" s="183" t="s">
        <v>13</v>
      </c>
      <c r="H11" s="183"/>
      <c r="I11" s="183" t="s">
        <v>14</v>
      </c>
      <c r="J11" s="183"/>
      <c r="K11" s="183"/>
      <c r="L11" s="187"/>
    </row>
    <row r="12" spans="1:12" ht="19.5" customHeight="1" thickBot="1">
      <c r="A12" s="6"/>
      <c r="B12" s="191"/>
      <c r="C12" s="183"/>
      <c r="D12" s="183"/>
      <c r="E12" s="183"/>
      <c r="F12" s="182"/>
      <c r="G12" s="9" t="s">
        <v>15</v>
      </c>
      <c r="H12" s="9" t="s">
        <v>16</v>
      </c>
      <c r="I12" s="9" t="s">
        <v>17</v>
      </c>
      <c r="J12" s="9" t="s">
        <v>18</v>
      </c>
      <c r="K12" s="9" t="s">
        <v>19</v>
      </c>
      <c r="L12" s="53" t="s">
        <v>20</v>
      </c>
    </row>
    <row r="13" spans="2:12" s="99" customFormat="1" ht="19.5" customHeight="1" thickBot="1">
      <c r="B13" s="136">
        <v>338.69</v>
      </c>
      <c r="C13" s="137">
        <v>47.97</v>
      </c>
      <c r="D13" s="138">
        <v>4.76</v>
      </c>
      <c r="E13" s="138">
        <v>13.36</v>
      </c>
      <c r="F13" s="138">
        <v>9.75</v>
      </c>
      <c r="G13" s="138">
        <v>176.91</v>
      </c>
      <c r="H13" s="138">
        <v>114.9</v>
      </c>
      <c r="I13" s="138">
        <v>53.86</v>
      </c>
      <c r="J13" s="138">
        <v>41.26</v>
      </c>
      <c r="K13" s="138">
        <v>2.8</v>
      </c>
      <c r="L13" s="139">
        <v>1.64</v>
      </c>
    </row>
    <row r="14" spans="1:12" s="80" customFormat="1" ht="24.75" customHeight="1" thickBot="1" thickTop="1">
      <c r="A14" s="84"/>
      <c r="B14" s="120" t="s">
        <v>1</v>
      </c>
      <c r="C14" s="121">
        <f>K8+3</f>
        <v>44991</v>
      </c>
      <c r="D14" s="120" t="s">
        <v>2</v>
      </c>
      <c r="E14" s="121">
        <f>C14+1</f>
        <v>44992</v>
      </c>
      <c r="F14" s="120" t="s">
        <v>3</v>
      </c>
      <c r="G14" s="121">
        <f>E14+1</f>
        <v>44993</v>
      </c>
      <c r="H14" s="120" t="s">
        <v>4</v>
      </c>
      <c r="I14" s="121">
        <f>G14+1</f>
        <v>44994</v>
      </c>
      <c r="J14" s="120" t="s">
        <v>5</v>
      </c>
      <c r="K14" s="175">
        <f>I14+1</f>
        <v>44995</v>
      </c>
      <c r="L14" s="175"/>
    </row>
    <row r="15" spans="1:12" s="80" customFormat="1" ht="114.75" customHeight="1" thickBot="1" thickTop="1">
      <c r="A15" s="84"/>
      <c r="B15" s="194" t="s">
        <v>262</v>
      </c>
      <c r="C15" s="194"/>
      <c r="D15" s="194" t="s">
        <v>493</v>
      </c>
      <c r="E15" s="194"/>
      <c r="F15" s="194" t="s">
        <v>263</v>
      </c>
      <c r="G15" s="194"/>
      <c r="H15" s="194" t="s">
        <v>264</v>
      </c>
      <c r="I15" s="194"/>
      <c r="J15" s="194" t="s">
        <v>510</v>
      </c>
      <c r="K15" s="194"/>
      <c r="L15" s="194"/>
    </row>
    <row r="16" spans="2:12" ht="19.5" customHeight="1" thickBot="1" thickTop="1">
      <c r="B16" s="184" t="s">
        <v>6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6"/>
    </row>
    <row r="17" spans="2:12" ht="16.5" customHeight="1" thickBot="1">
      <c r="B17" s="191" t="s">
        <v>8</v>
      </c>
      <c r="C17" s="183" t="s">
        <v>9</v>
      </c>
      <c r="D17" s="182" t="s">
        <v>10</v>
      </c>
      <c r="E17" s="182" t="s">
        <v>11</v>
      </c>
      <c r="F17" s="182" t="s">
        <v>12</v>
      </c>
      <c r="G17" s="183" t="s">
        <v>13</v>
      </c>
      <c r="H17" s="183"/>
      <c r="I17" s="183" t="s">
        <v>14</v>
      </c>
      <c r="J17" s="183"/>
      <c r="K17" s="183"/>
      <c r="L17" s="187"/>
    </row>
    <row r="18" spans="2:12" ht="19.5" customHeight="1" thickBot="1">
      <c r="B18" s="191"/>
      <c r="C18" s="183"/>
      <c r="D18" s="183"/>
      <c r="E18" s="183"/>
      <c r="F18" s="182"/>
      <c r="G18" s="9" t="s">
        <v>15</v>
      </c>
      <c r="H18" s="9" t="s">
        <v>16</v>
      </c>
      <c r="I18" s="9" t="s">
        <v>17</v>
      </c>
      <c r="J18" s="9" t="s">
        <v>18</v>
      </c>
      <c r="K18" s="9" t="s">
        <v>19</v>
      </c>
      <c r="L18" s="53" t="s">
        <v>20</v>
      </c>
    </row>
    <row r="19" spans="2:12" s="99" customFormat="1" ht="19.5" customHeight="1" thickBot="1">
      <c r="B19" s="140">
        <v>391.04</v>
      </c>
      <c r="C19" s="141">
        <v>55.99</v>
      </c>
      <c r="D19" s="141">
        <v>4.98</v>
      </c>
      <c r="E19" s="141">
        <v>14.79</v>
      </c>
      <c r="F19" s="141">
        <v>11.36</v>
      </c>
      <c r="G19" s="141">
        <v>224.31</v>
      </c>
      <c r="H19" s="141">
        <v>26.6</v>
      </c>
      <c r="I19" s="141">
        <v>55.07</v>
      </c>
      <c r="J19" s="141">
        <v>49.2</v>
      </c>
      <c r="K19" s="141">
        <v>3.1</v>
      </c>
      <c r="L19" s="142">
        <v>1.94</v>
      </c>
    </row>
    <row r="20" spans="1:12" s="1" customFormat="1" ht="24.75" customHeight="1" thickBot="1" thickTop="1">
      <c r="A20" s="87"/>
      <c r="B20" s="120" t="s">
        <v>1</v>
      </c>
      <c r="C20" s="121">
        <f>K14+3</f>
        <v>44998</v>
      </c>
      <c r="D20" s="120" t="s">
        <v>21</v>
      </c>
      <c r="E20" s="121">
        <f>C20+1</f>
        <v>44999</v>
      </c>
      <c r="F20" s="120" t="s">
        <v>3</v>
      </c>
      <c r="G20" s="121">
        <f>E20+1</f>
        <v>45000</v>
      </c>
      <c r="H20" s="120" t="s">
        <v>22</v>
      </c>
      <c r="I20" s="121">
        <f>G20+1</f>
        <v>45001</v>
      </c>
      <c r="J20" s="120" t="s">
        <v>23</v>
      </c>
      <c r="K20" s="175">
        <f>I20+1</f>
        <v>45002</v>
      </c>
      <c r="L20" s="175"/>
    </row>
    <row r="21" spans="1:13" s="80" customFormat="1" ht="114.75" customHeight="1" thickBot="1" thickTop="1">
      <c r="A21" s="84"/>
      <c r="B21" s="194" t="s">
        <v>265</v>
      </c>
      <c r="C21" s="194"/>
      <c r="D21" s="195" t="s">
        <v>511</v>
      </c>
      <c r="E21" s="195"/>
      <c r="F21" s="194" t="s">
        <v>266</v>
      </c>
      <c r="G21" s="194"/>
      <c r="H21" s="194" t="s">
        <v>267</v>
      </c>
      <c r="I21" s="194"/>
      <c r="J21" s="194" t="s">
        <v>533</v>
      </c>
      <c r="K21" s="194"/>
      <c r="L21" s="194"/>
      <c r="M21" s="101"/>
    </row>
    <row r="22" spans="1:13" s="2" customFormat="1" ht="19.5" customHeight="1" thickBot="1" thickTop="1">
      <c r="A22" s="83"/>
      <c r="B22" s="184" t="s">
        <v>6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6"/>
      <c r="M22" s="18"/>
    </row>
    <row r="23" spans="1:13" s="2" customFormat="1" ht="14.25" customHeight="1" thickBot="1">
      <c r="A23" s="83"/>
      <c r="B23" s="191" t="s">
        <v>8</v>
      </c>
      <c r="C23" s="183" t="s">
        <v>9</v>
      </c>
      <c r="D23" s="182" t="s">
        <v>10</v>
      </c>
      <c r="E23" s="182" t="s">
        <v>11</v>
      </c>
      <c r="F23" s="182" t="s">
        <v>12</v>
      </c>
      <c r="G23" s="183" t="s">
        <v>13</v>
      </c>
      <c r="H23" s="183"/>
      <c r="I23" s="183" t="s">
        <v>14</v>
      </c>
      <c r="J23" s="183"/>
      <c r="K23" s="183"/>
      <c r="L23" s="187"/>
      <c r="M23" s="18"/>
    </row>
    <row r="24" spans="1:13" s="2" customFormat="1" ht="19.5" customHeight="1" thickBot="1">
      <c r="A24" s="83"/>
      <c r="B24" s="191"/>
      <c r="C24" s="183"/>
      <c r="D24" s="183"/>
      <c r="E24" s="183"/>
      <c r="F24" s="182"/>
      <c r="G24" s="9" t="s">
        <v>15</v>
      </c>
      <c r="H24" s="9" t="s">
        <v>16</v>
      </c>
      <c r="I24" s="9" t="s">
        <v>17</v>
      </c>
      <c r="J24" s="9" t="s">
        <v>18</v>
      </c>
      <c r="K24" s="9" t="s">
        <v>19</v>
      </c>
      <c r="L24" s="53" t="s">
        <v>20</v>
      </c>
      <c r="M24" s="18"/>
    </row>
    <row r="25" spans="2:12" ht="19.5" customHeight="1" thickBot="1">
      <c r="B25" s="143">
        <v>389.1</v>
      </c>
      <c r="C25" s="138">
        <v>52.88</v>
      </c>
      <c r="D25" s="138">
        <v>4.83</v>
      </c>
      <c r="E25" s="138">
        <v>15.62</v>
      </c>
      <c r="F25" s="138">
        <v>12.22</v>
      </c>
      <c r="G25" s="138">
        <v>198.23</v>
      </c>
      <c r="H25" s="138">
        <v>16.2</v>
      </c>
      <c r="I25" s="138">
        <v>57.67</v>
      </c>
      <c r="J25" s="138">
        <v>41.63</v>
      </c>
      <c r="K25" s="138">
        <v>2.72</v>
      </c>
      <c r="L25" s="139">
        <v>1.64</v>
      </c>
    </row>
    <row r="26" spans="2:12" ht="24.75" customHeight="1" thickBot="1" thickTop="1">
      <c r="B26" s="120" t="s">
        <v>1</v>
      </c>
      <c r="C26" s="121">
        <f>K20+3</f>
        <v>45005</v>
      </c>
      <c r="D26" s="120" t="s">
        <v>21</v>
      </c>
      <c r="E26" s="121">
        <f>C26+1</f>
        <v>45006</v>
      </c>
      <c r="F26" s="120" t="s">
        <v>3</v>
      </c>
      <c r="G26" s="121">
        <f>E26+1</f>
        <v>45007</v>
      </c>
      <c r="H26" s="120" t="s">
        <v>22</v>
      </c>
      <c r="I26" s="121">
        <f>G26+1</f>
        <v>45008</v>
      </c>
      <c r="J26" s="120" t="s">
        <v>23</v>
      </c>
      <c r="K26" s="175">
        <f>I26+1</f>
        <v>45009</v>
      </c>
      <c r="L26" s="175"/>
    </row>
    <row r="27" spans="2:12" s="4" customFormat="1" ht="114.75" customHeight="1" thickBot="1" thickTop="1">
      <c r="B27" s="194" t="s">
        <v>532</v>
      </c>
      <c r="C27" s="194"/>
      <c r="D27" s="196" t="s">
        <v>268</v>
      </c>
      <c r="E27" s="196"/>
      <c r="F27" s="194" t="s">
        <v>269</v>
      </c>
      <c r="G27" s="194"/>
      <c r="H27" s="194" t="s">
        <v>270</v>
      </c>
      <c r="I27" s="194"/>
      <c r="J27" s="195" t="s">
        <v>531</v>
      </c>
      <c r="K27" s="195"/>
      <c r="L27" s="195"/>
    </row>
    <row r="28" spans="2:12" s="99" customFormat="1" ht="19.5" customHeight="1" thickBot="1" thickTop="1">
      <c r="B28" s="184" t="s">
        <v>6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6"/>
    </row>
    <row r="29" spans="1:12" s="4" customFormat="1" ht="20.25" customHeight="1" thickBot="1">
      <c r="A29" s="100"/>
      <c r="B29" s="191" t="s">
        <v>8</v>
      </c>
      <c r="C29" s="183" t="s">
        <v>9</v>
      </c>
      <c r="D29" s="182" t="s">
        <v>10</v>
      </c>
      <c r="E29" s="182" t="s">
        <v>11</v>
      </c>
      <c r="F29" s="182" t="s">
        <v>12</v>
      </c>
      <c r="G29" s="183" t="s">
        <v>13</v>
      </c>
      <c r="H29" s="183" t="s">
        <v>24</v>
      </c>
      <c r="I29" s="183" t="s">
        <v>14</v>
      </c>
      <c r="J29" s="183"/>
      <c r="K29" s="183"/>
      <c r="L29" s="187"/>
    </row>
    <row r="30" spans="1:13" ht="22.5" customHeight="1" thickBot="1">
      <c r="A30" s="6"/>
      <c r="B30" s="191"/>
      <c r="C30" s="183"/>
      <c r="D30" s="183"/>
      <c r="E30" s="183"/>
      <c r="F30" s="182"/>
      <c r="G30" s="9" t="s">
        <v>15</v>
      </c>
      <c r="H30" s="9" t="s">
        <v>16</v>
      </c>
      <c r="I30" s="9" t="s">
        <v>17</v>
      </c>
      <c r="J30" s="9" t="s">
        <v>18</v>
      </c>
      <c r="K30" s="9" t="s">
        <v>19</v>
      </c>
      <c r="L30" s="53" t="s">
        <v>20</v>
      </c>
      <c r="M30" s="20"/>
    </row>
    <row r="31" spans="2:12" ht="19.5" customHeight="1" thickBot="1">
      <c r="B31" s="140">
        <v>391.04</v>
      </c>
      <c r="C31" s="141">
        <v>55.99</v>
      </c>
      <c r="D31" s="141">
        <v>4.98</v>
      </c>
      <c r="E31" s="141">
        <v>14.79</v>
      </c>
      <c r="F31" s="141">
        <v>11.36</v>
      </c>
      <c r="G31" s="141">
        <v>224.31</v>
      </c>
      <c r="H31" s="141">
        <v>26.6</v>
      </c>
      <c r="I31" s="141">
        <v>55.07</v>
      </c>
      <c r="J31" s="141">
        <v>49.2</v>
      </c>
      <c r="K31" s="141">
        <v>3.1</v>
      </c>
      <c r="L31" s="142">
        <v>1.94</v>
      </c>
    </row>
    <row r="32" spans="2:12" ht="24.75" customHeight="1" thickBot="1" thickTop="1">
      <c r="B32" s="120" t="s">
        <v>1</v>
      </c>
      <c r="C32" s="121">
        <f>K26+3</f>
        <v>45012</v>
      </c>
      <c r="D32" s="120" t="s">
        <v>2</v>
      </c>
      <c r="E32" s="121">
        <f>C32+1</f>
        <v>45013</v>
      </c>
      <c r="F32" s="120" t="s">
        <v>3</v>
      </c>
      <c r="G32" s="121">
        <f>E32+1</f>
        <v>45014</v>
      </c>
      <c r="H32" s="120" t="s">
        <v>4</v>
      </c>
      <c r="I32" s="121">
        <f>G32+1</f>
        <v>45015</v>
      </c>
      <c r="J32" s="120" t="s">
        <v>23</v>
      </c>
      <c r="K32" s="200">
        <f>I32+1</f>
        <v>45016</v>
      </c>
      <c r="L32" s="200"/>
    </row>
    <row r="33" spans="2:12" s="4" customFormat="1" ht="114.75" customHeight="1" thickBot="1" thickTop="1">
      <c r="B33" s="194" t="s">
        <v>536</v>
      </c>
      <c r="C33" s="194"/>
      <c r="D33" s="194" t="s">
        <v>271</v>
      </c>
      <c r="E33" s="194"/>
      <c r="F33" s="197" t="s">
        <v>489</v>
      </c>
      <c r="G33" s="197"/>
      <c r="H33" s="198" t="s">
        <v>272</v>
      </c>
      <c r="I33" s="198"/>
      <c r="J33" s="199" t="s">
        <v>273</v>
      </c>
      <c r="K33" s="199"/>
      <c r="L33" s="199"/>
    </row>
    <row r="34" spans="2:12" ht="19.5" customHeight="1" thickBot="1" thickTop="1">
      <c r="B34" s="184" t="s">
        <v>6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6"/>
    </row>
    <row r="35" spans="2:12" ht="20.25" customHeight="1" thickBot="1">
      <c r="B35" s="191" t="s">
        <v>8</v>
      </c>
      <c r="C35" s="183" t="s">
        <v>9</v>
      </c>
      <c r="D35" s="182" t="s">
        <v>10</v>
      </c>
      <c r="E35" s="182" t="s">
        <v>11</v>
      </c>
      <c r="F35" s="182" t="s">
        <v>12</v>
      </c>
      <c r="G35" s="183" t="s">
        <v>13</v>
      </c>
      <c r="H35" s="183" t="s">
        <v>24</v>
      </c>
      <c r="I35" s="183" t="s">
        <v>14</v>
      </c>
      <c r="J35" s="183"/>
      <c r="K35" s="183"/>
      <c r="L35" s="187"/>
    </row>
    <row r="36" spans="2:12" ht="19.5" customHeight="1" thickBot="1">
      <c r="B36" s="191"/>
      <c r="C36" s="183"/>
      <c r="D36" s="183"/>
      <c r="E36" s="183"/>
      <c r="F36" s="182"/>
      <c r="G36" s="9" t="s">
        <v>15</v>
      </c>
      <c r="H36" s="9" t="s">
        <v>16</v>
      </c>
      <c r="I36" s="9" t="s">
        <v>17</v>
      </c>
      <c r="J36" s="9" t="s">
        <v>18</v>
      </c>
      <c r="K36" s="9" t="s">
        <v>19</v>
      </c>
      <c r="L36" s="53" t="s">
        <v>20</v>
      </c>
    </row>
    <row r="37" spans="2:12" ht="19.5" customHeight="1" thickBot="1">
      <c r="B37" s="143">
        <v>389.1</v>
      </c>
      <c r="C37" s="138">
        <v>52.88</v>
      </c>
      <c r="D37" s="138">
        <v>4.83</v>
      </c>
      <c r="E37" s="138">
        <v>15.62</v>
      </c>
      <c r="F37" s="138">
        <v>12.22</v>
      </c>
      <c r="G37" s="138">
        <v>198.23</v>
      </c>
      <c r="H37" s="138">
        <v>16.2</v>
      </c>
      <c r="I37" s="138">
        <v>57.67</v>
      </c>
      <c r="J37" s="138">
        <v>41.63</v>
      </c>
      <c r="K37" s="138">
        <v>2.72</v>
      </c>
      <c r="L37" s="139">
        <v>1.64</v>
      </c>
    </row>
    <row r="38" spans="2:12" ht="22.5" customHeight="1">
      <c r="B38" s="11" t="s">
        <v>25</v>
      </c>
      <c r="C38" s="12"/>
      <c r="D38" s="12"/>
      <c r="E38" s="12"/>
      <c r="F38" s="16"/>
      <c r="G38" s="16"/>
      <c r="H38" s="12"/>
      <c r="I38" s="12"/>
      <c r="J38" s="12"/>
      <c r="K38" s="12"/>
      <c r="L38" s="12"/>
    </row>
    <row r="39" spans="2:12" ht="21" customHeight="1">
      <c r="B39" s="190" t="s">
        <v>26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</row>
    <row r="40" spans="2:12" ht="22.5" customHeight="1">
      <c r="B40" s="13" t="s">
        <v>27</v>
      </c>
      <c r="C40" s="14"/>
      <c r="D40" s="14"/>
      <c r="E40" s="14"/>
      <c r="F40" s="17"/>
      <c r="G40" s="14"/>
      <c r="H40" s="14"/>
      <c r="I40" s="14"/>
      <c r="J40" s="14"/>
      <c r="K40" s="14"/>
      <c r="L40" s="14"/>
    </row>
    <row r="41" spans="2:12" ht="24.75" customHeight="1">
      <c r="B41" s="176" t="s">
        <v>496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</row>
  </sheetData>
  <sheetProtection password="F8FC" sheet="1" objects="1" scenarios="1" selectLockedCells="1" selectUnlockedCells="1"/>
  <mergeCells count="77">
    <mergeCell ref="H21:I21"/>
    <mergeCell ref="H27:I27"/>
    <mergeCell ref="B41:L41"/>
    <mergeCell ref="E17:E18"/>
    <mergeCell ref="E23:E24"/>
    <mergeCell ref="E29:E30"/>
    <mergeCell ref="E35:E36"/>
    <mergeCell ref="D35:D36"/>
    <mergeCell ref="B34:L34"/>
    <mergeCell ref="F29:F30"/>
    <mergeCell ref="F35:F36"/>
    <mergeCell ref="C35:C36"/>
    <mergeCell ref="D11:D12"/>
    <mergeCell ref="D17:D18"/>
    <mergeCell ref="D23:D24"/>
    <mergeCell ref="D29:D30"/>
    <mergeCell ref="B28:L28"/>
    <mergeCell ref="G29:H29"/>
    <mergeCell ref="B22:L22"/>
    <mergeCell ref="B33:C33"/>
    <mergeCell ref="G35:H35"/>
    <mergeCell ref="I35:L35"/>
    <mergeCell ref="I29:L29"/>
    <mergeCell ref="B39:L39"/>
    <mergeCell ref="B11:B12"/>
    <mergeCell ref="B17:B18"/>
    <mergeCell ref="B23:B24"/>
    <mergeCell ref="B29:B30"/>
    <mergeCell ref="B35:B36"/>
    <mergeCell ref="C11:C12"/>
    <mergeCell ref="D33:E33"/>
    <mergeCell ref="F33:G33"/>
    <mergeCell ref="H33:I33"/>
    <mergeCell ref="J33:L33"/>
    <mergeCell ref="C29:C30"/>
    <mergeCell ref="K32:L32"/>
    <mergeCell ref="G23:H23"/>
    <mergeCell ref="I23:L23"/>
    <mergeCell ref="K26:L26"/>
    <mergeCell ref="B27:C27"/>
    <mergeCell ref="D27:E27"/>
    <mergeCell ref="F27:G27"/>
    <mergeCell ref="J27:L27"/>
    <mergeCell ref="C23:C24"/>
    <mergeCell ref="F23:F24"/>
    <mergeCell ref="B16:L16"/>
    <mergeCell ref="G17:H17"/>
    <mergeCell ref="I17:L17"/>
    <mergeCell ref="K20:L20"/>
    <mergeCell ref="B21:C21"/>
    <mergeCell ref="D21:E21"/>
    <mergeCell ref="F21:G21"/>
    <mergeCell ref="J21:L21"/>
    <mergeCell ref="C17:C18"/>
    <mergeCell ref="F17:F18"/>
    <mergeCell ref="G11:H11"/>
    <mergeCell ref="I11:L11"/>
    <mergeCell ref="K14:L14"/>
    <mergeCell ref="B15:C15"/>
    <mergeCell ref="D15:E15"/>
    <mergeCell ref="F15:G15"/>
    <mergeCell ref="J15:L15"/>
    <mergeCell ref="E11:E12"/>
    <mergeCell ref="F11:F12"/>
    <mergeCell ref="H15:I15"/>
    <mergeCell ref="B9:C9"/>
    <mergeCell ref="D9:E9"/>
    <mergeCell ref="F9:G9"/>
    <mergeCell ref="H9:I9"/>
    <mergeCell ref="J9:L9"/>
    <mergeCell ref="B10:L10"/>
    <mergeCell ref="J2:L2"/>
    <mergeCell ref="J3:L3"/>
    <mergeCell ref="C4:L4"/>
    <mergeCell ref="D5:I5"/>
    <mergeCell ref="K8:L8"/>
    <mergeCell ref="D6:I6"/>
  </mergeCells>
  <printOptions horizontalCentered="1"/>
  <pageMargins left="0.25" right="0.25" top="0.25" bottom="0.25" header="0.5118055555555555" footer="0.5118055555555555"/>
  <pageSetup fitToHeight="1" fitToWidth="1" horizontalDpi="300" verticalDpi="300" orientation="landscape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68CF9"/>
    <pageSetUpPr fitToPage="1"/>
  </sheetPr>
  <dimension ref="A1:M41"/>
  <sheetViews>
    <sheetView windowProtection="1" showGridLines="0" view="pageBreakPreview" zoomScale="60" zoomScaleNormal="50" zoomScalePageLayoutView="0" workbookViewId="0" topLeftCell="B4">
      <selection activeCell="D33" sqref="D33:E33"/>
    </sheetView>
  </sheetViews>
  <sheetFormatPr defaultColWidth="9.140625" defaultRowHeight="12.75" customHeight="1"/>
  <cols>
    <col min="1" max="1" width="9.00390625" style="5" hidden="1" customWidth="1"/>
    <col min="2" max="9" width="25.7109375" style="5" customWidth="1"/>
    <col min="10" max="10" width="19.00390625" style="5" customWidth="1"/>
    <col min="11" max="11" width="16.140625" style="5" customWidth="1"/>
    <col min="12" max="12" width="14.57421875" style="5" customWidth="1"/>
    <col min="13" max="16384" width="9.140625" style="5" customWidth="1"/>
  </cols>
  <sheetData>
    <row r="1" spans="1:3" ht="19.5" customHeight="1">
      <c r="A1" s="6"/>
      <c r="B1" s="6"/>
      <c r="C1" s="6"/>
    </row>
    <row r="2" spans="1:12" ht="30" customHeight="1">
      <c r="A2" s="6"/>
      <c r="B2" s="6"/>
      <c r="C2" s="6"/>
      <c r="J2" s="192" t="s">
        <v>28</v>
      </c>
      <c r="K2" s="192"/>
      <c r="L2" s="192"/>
    </row>
    <row r="3" spans="1:12" ht="30" customHeight="1">
      <c r="A3" s="6"/>
      <c r="B3" s="6"/>
      <c r="C3" s="6"/>
      <c r="J3" s="179" t="s">
        <v>525</v>
      </c>
      <c r="K3" s="179"/>
      <c r="L3" s="179"/>
    </row>
    <row r="4" spans="1:12" ht="30" customHeight="1">
      <c r="A4" s="6"/>
      <c r="B4" s="6"/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9" ht="30" customHeight="1">
      <c r="A5" s="6"/>
      <c r="B5" s="6"/>
      <c r="C5" s="6"/>
      <c r="D5" s="178" t="s">
        <v>206</v>
      </c>
      <c r="E5" s="178"/>
      <c r="F5" s="178"/>
      <c r="G5" s="178"/>
      <c r="H5" s="178"/>
      <c r="I5" s="178"/>
    </row>
    <row r="6" spans="1:12" ht="30" customHeight="1">
      <c r="A6" s="6"/>
      <c r="B6" s="6"/>
      <c r="C6" s="6"/>
      <c r="D6" s="180" t="s">
        <v>204</v>
      </c>
      <c r="E6" s="180"/>
      <c r="F6" s="180"/>
      <c r="G6" s="180"/>
      <c r="H6" s="180"/>
      <c r="I6" s="180"/>
      <c r="J6" s="6"/>
      <c r="K6" s="6"/>
      <c r="L6" s="6"/>
    </row>
    <row r="7" spans="1:12" ht="19.5" customHeight="1" thickBot="1">
      <c r="A7" s="6"/>
      <c r="B7" s="6"/>
      <c r="C7" s="6"/>
      <c r="E7" s="102"/>
      <c r="F7" s="52"/>
      <c r="G7" s="52"/>
      <c r="H7" s="52"/>
      <c r="J7" s="6"/>
      <c r="K7" s="6"/>
      <c r="L7" s="6"/>
    </row>
    <row r="8" spans="1:12" ht="24.75" customHeight="1" thickBot="1" thickTop="1">
      <c r="A8" s="6"/>
      <c r="B8" s="120" t="s">
        <v>1</v>
      </c>
      <c r="C8" s="122">
        <f>'CARD 22 MERENDA - EMEI'!C8</f>
        <v>44984</v>
      </c>
      <c r="D8" s="120" t="s">
        <v>2</v>
      </c>
      <c r="E8" s="122">
        <f>C8+1</f>
        <v>44985</v>
      </c>
      <c r="F8" s="120" t="s">
        <v>3</v>
      </c>
      <c r="G8" s="121">
        <f>E8+1</f>
        <v>44986</v>
      </c>
      <c r="H8" s="120" t="s">
        <v>4</v>
      </c>
      <c r="I8" s="121">
        <f>G8+1</f>
        <v>44987</v>
      </c>
      <c r="J8" s="120" t="s">
        <v>5</v>
      </c>
      <c r="K8" s="175">
        <f>I8+1</f>
        <v>44988</v>
      </c>
      <c r="L8" s="175"/>
    </row>
    <row r="9" spans="1:12" s="4" customFormat="1" ht="114.75" customHeight="1" thickBot="1" thickTop="1">
      <c r="A9" s="100"/>
      <c r="B9" s="194"/>
      <c r="C9" s="194"/>
      <c r="D9" s="194"/>
      <c r="E9" s="194"/>
      <c r="F9" s="194" t="s">
        <v>260</v>
      </c>
      <c r="G9" s="194"/>
      <c r="H9" s="194" t="s">
        <v>513</v>
      </c>
      <c r="I9" s="194"/>
      <c r="J9" s="194" t="s">
        <v>261</v>
      </c>
      <c r="K9" s="194"/>
      <c r="L9" s="194"/>
    </row>
    <row r="10" spans="1:12" ht="19.5" customHeight="1" thickBot="1" thickTop="1">
      <c r="A10" s="6"/>
      <c r="B10" s="184" t="s">
        <v>6</v>
      </c>
      <c r="C10" s="185"/>
      <c r="D10" s="185"/>
      <c r="E10" s="185"/>
      <c r="F10" s="185"/>
      <c r="G10" s="185"/>
      <c r="H10" s="185"/>
      <c r="I10" s="185"/>
      <c r="J10" s="185" t="s">
        <v>7</v>
      </c>
      <c r="K10" s="185"/>
      <c r="L10" s="186"/>
    </row>
    <row r="11" spans="1:12" ht="19.5" customHeight="1" thickBot="1">
      <c r="A11" s="6"/>
      <c r="B11" s="191" t="s">
        <v>8</v>
      </c>
      <c r="C11" s="183" t="s">
        <v>9</v>
      </c>
      <c r="D11" s="182" t="s">
        <v>10</v>
      </c>
      <c r="E11" s="182" t="s">
        <v>11</v>
      </c>
      <c r="F11" s="182" t="s">
        <v>12</v>
      </c>
      <c r="G11" s="183" t="s">
        <v>13</v>
      </c>
      <c r="H11" s="183"/>
      <c r="I11" s="183" t="s">
        <v>14</v>
      </c>
      <c r="J11" s="183"/>
      <c r="K11" s="183"/>
      <c r="L11" s="187"/>
    </row>
    <row r="12" spans="1:12" ht="19.5" customHeight="1" thickBot="1">
      <c r="A12" s="6"/>
      <c r="B12" s="191"/>
      <c r="C12" s="183"/>
      <c r="D12" s="183"/>
      <c r="E12" s="183"/>
      <c r="F12" s="182"/>
      <c r="G12" s="9" t="s">
        <v>15</v>
      </c>
      <c r="H12" s="9" t="s">
        <v>16</v>
      </c>
      <c r="I12" s="9" t="s">
        <v>17</v>
      </c>
      <c r="J12" s="9" t="s">
        <v>18</v>
      </c>
      <c r="K12" s="9" t="s">
        <v>19</v>
      </c>
      <c r="L12" s="53" t="s">
        <v>20</v>
      </c>
    </row>
    <row r="13" spans="2:12" s="99" customFormat="1" ht="19.5" customHeight="1" thickBot="1">
      <c r="B13" s="143">
        <v>357.2</v>
      </c>
      <c r="C13" s="138">
        <v>46.69</v>
      </c>
      <c r="D13" s="138">
        <v>4.91</v>
      </c>
      <c r="E13" s="138">
        <v>15.2</v>
      </c>
      <c r="F13" s="138">
        <v>11.3</v>
      </c>
      <c r="G13" s="138">
        <v>258.85</v>
      </c>
      <c r="H13" s="138">
        <v>18.9</v>
      </c>
      <c r="I13" s="138">
        <v>58.6</v>
      </c>
      <c r="J13" s="138">
        <v>53.2</v>
      </c>
      <c r="K13" s="138">
        <v>3.6</v>
      </c>
      <c r="L13" s="139">
        <v>2.85</v>
      </c>
    </row>
    <row r="14" spans="1:12" s="80" customFormat="1" ht="24.75" customHeight="1" thickBot="1" thickTop="1">
      <c r="A14" s="84"/>
      <c r="B14" s="120" t="s">
        <v>1</v>
      </c>
      <c r="C14" s="121">
        <f>K8+3</f>
        <v>44991</v>
      </c>
      <c r="D14" s="120" t="s">
        <v>2</v>
      </c>
      <c r="E14" s="121">
        <f>C14+1</f>
        <v>44992</v>
      </c>
      <c r="F14" s="120" t="s">
        <v>3</v>
      </c>
      <c r="G14" s="121">
        <f>E14+1</f>
        <v>44993</v>
      </c>
      <c r="H14" s="120" t="s">
        <v>4</v>
      </c>
      <c r="I14" s="121">
        <f>G14+1</f>
        <v>44994</v>
      </c>
      <c r="J14" s="120" t="s">
        <v>5</v>
      </c>
      <c r="K14" s="175">
        <f>I14+1</f>
        <v>44995</v>
      </c>
      <c r="L14" s="175"/>
    </row>
    <row r="15" spans="1:12" s="80" customFormat="1" ht="114.75" customHeight="1" thickBot="1" thickTop="1">
      <c r="A15" s="84"/>
      <c r="B15" s="194" t="s">
        <v>262</v>
      </c>
      <c r="C15" s="194"/>
      <c r="D15" s="194" t="s">
        <v>493</v>
      </c>
      <c r="E15" s="194"/>
      <c r="F15" s="194" t="s">
        <v>263</v>
      </c>
      <c r="G15" s="194"/>
      <c r="H15" s="194" t="s">
        <v>264</v>
      </c>
      <c r="I15" s="194"/>
      <c r="J15" s="194" t="s">
        <v>512</v>
      </c>
      <c r="K15" s="194"/>
      <c r="L15" s="194"/>
    </row>
    <row r="16" spans="2:12" ht="19.5" customHeight="1" thickBot="1" thickTop="1">
      <c r="B16" s="184" t="s">
        <v>6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6"/>
    </row>
    <row r="17" spans="2:12" ht="16.5" customHeight="1" thickBot="1">
      <c r="B17" s="191" t="s">
        <v>8</v>
      </c>
      <c r="C17" s="183" t="s">
        <v>9</v>
      </c>
      <c r="D17" s="182" t="s">
        <v>10</v>
      </c>
      <c r="E17" s="182" t="s">
        <v>11</v>
      </c>
      <c r="F17" s="182" t="s">
        <v>12</v>
      </c>
      <c r="G17" s="183" t="s">
        <v>13</v>
      </c>
      <c r="H17" s="183"/>
      <c r="I17" s="183" t="s">
        <v>14</v>
      </c>
      <c r="J17" s="183"/>
      <c r="K17" s="183"/>
      <c r="L17" s="187"/>
    </row>
    <row r="18" spans="2:12" ht="19.5" customHeight="1" thickBot="1">
      <c r="B18" s="191"/>
      <c r="C18" s="183"/>
      <c r="D18" s="183"/>
      <c r="E18" s="183"/>
      <c r="F18" s="182"/>
      <c r="G18" s="9" t="s">
        <v>15</v>
      </c>
      <c r="H18" s="9" t="s">
        <v>16</v>
      </c>
      <c r="I18" s="9" t="s">
        <v>17</v>
      </c>
      <c r="J18" s="9" t="s">
        <v>18</v>
      </c>
      <c r="K18" s="9" t="s">
        <v>19</v>
      </c>
      <c r="L18" s="53" t="s">
        <v>20</v>
      </c>
    </row>
    <row r="19" spans="2:12" s="99" customFormat="1" ht="19.5" customHeight="1" thickBot="1">
      <c r="B19" s="136">
        <v>396.65</v>
      </c>
      <c r="C19" s="137">
        <v>55.71</v>
      </c>
      <c r="D19" s="138">
        <v>5.93</v>
      </c>
      <c r="E19" s="138">
        <v>18.67</v>
      </c>
      <c r="F19" s="138">
        <v>10.27</v>
      </c>
      <c r="G19" s="138">
        <v>267.33</v>
      </c>
      <c r="H19" s="138">
        <v>21.92</v>
      </c>
      <c r="I19" s="138">
        <v>57.19</v>
      </c>
      <c r="J19" s="138">
        <v>54.57</v>
      </c>
      <c r="K19" s="138">
        <v>3.56</v>
      </c>
      <c r="L19" s="139">
        <v>2.47</v>
      </c>
    </row>
    <row r="20" spans="1:12" s="1" customFormat="1" ht="24.75" customHeight="1" thickBot="1" thickTop="1">
      <c r="A20" s="87"/>
      <c r="B20" s="120" t="s">
        <v>1</v>
      </c>
      <c r="C20" s="121">
        <f>K14+3</f>
        <v>44998</v>
      </c>
      <c r="D20" s="120" t="s">
        <v>21</v>
      </c>
      <c r="E20" s="121">
        <f>C20+1</f>
        <v>44999</v>
      </c>
      <c r="F20" s="120" t="s">
        <v>3</v>
      </c>
      <c r="G20" s="121">
        <f>E20+1</f>
        <v>45000</v>
      </c>
      <c r="H20" s="120" t="s">
        <v>22</v>
      </c>
      <c r="I20" s="121">
        <f>G20+1</f>
        <v>45001</v>
      </c>
      <c r="J20" s="120" t="s">
        <v>23</v>
      </c>
      <c r="K20" s="175">
        <f>I20+1</f>
        <v>45002</v>
      </c>
      <c r="L20" s="175"/>
    </row>
    <row r="21" spans="1:13" s="80" customFormat="1" ht="114.75" customHeight="1" thickBot="1" thickTop="1">
      <c r="A21" s="84"/>
      <c r="B21" s="194" t="s">
        <v>265</v>
      </c>
      <c r="C21" s="194"/>
      <c r="D21" s="195" t="s">
        <v>511</v>
      </c>
      <c r="E21" s="195"/>
      <c r="F21" s="194" t="s">
        <v>266</v>
      </c>
      <c r="G21" s="194"/>
      <c r="H21" s="194" t="s">
        <v>267</v>
      </c>
      <c r="I21" s="194"/>
      <c r="J21" s="194" t="s">
        <v>533</v>
      </c>
      <c r="K21" s="194"/>
      <c r="L21" s="194"/>
      <c r="M21" s="101"/>
    </row>
    <row r="22" spans="1:13" s="2" customFormat="1" ht="19.5" customHeight="1" thickBot="1" thickTop="1">
      <c r="A22" s="83"/>
      <c r="B22" s="184" t="s">
        <v>6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6"/>
      <c r="M22" s="18"/>
    </row>
    <row r="23" spans="1:13" s="2" customFormat="1" ht="14.25" customHeight="1" thickBot="1">
      <c r="A23" s="83"/>
      <c r="B23" s="191" t="s">
        <v>8</v>
      </c>
      <c r="C23" s="183" t="s">
        <v>9</v>
      </c>
      <c r="D23" s="182" t="s">
        <v>10</v>
      </c>
      <c r="E23" s="182" t="s">
        <v>11</v>
      </c>
      <c r="F23" s="182" t="s">
        <v>12</v>
      </c>
      <c r="G23" s="183" t="s">
        <v>13</v>
      </c>
      <c r="H23" s="183"/>
      <c r="I23" s="183" t="s">
        <v>14</v>
      </c>
      <c r="J23" s="183"/>
      <c r="K23" s="183"/>
      <c r="L23" s="187"/>
      <c r="M23" s="18"/>
    </row>
    <row r="24" spans="1:13" s="2" customFormat="1" ht="19.5" customHeight="1" thickBot="1">
      <c r="A24" s="83"/>
      <c r="B24" s="191"/>
      <c r="C24" s="183"/>
      <c r="D24" s="183"/>
      <c r="E24" s="183"/>
      <c r="F24" s="182"/>
      <c r="G24" s="9" t="s">
        <v>15</v>
      </c>
      <c r="H24" s="9" t="s">
        <v>16</v>
      </c>
      <c r="I24" s="9" t="s">
        <v>17</v>
      </c>
      <c r="J24" s="9" t="s">
        <v>18</v>
      </c>
      <c r="K24" s="9" t="s">
        <v>19</v>
      </c>
      <c r="L24" s="53" t="s">
        <v>20</v>
      </c>
      <c r="M24" s="18"/>
    </row>
    <row r="25" spans="2:12" ht="19.5" customHeight="1" thickBot="1">
      <c r="B25" s="140">
        <v>469.09</v>
      </c>
      <c r="C25" s="141">
        <v>64.24</v>
      </c>
      <c r="D25" s="141">
        <v>5.2</v>
      </c>
      <c r="E25" s="141">
        <v>20.34</v>
      </c>
      <c r="F25" s="141">
        <v>13.78</v>
      </c>
      <c r="G25" s="141">
        <v>378.96</v>
      </c>
      <c r="H25" s="141">
        <v>19.23</v>
      </c>
      <c r="I25" s="141">
        <v>66.08</v>
      </c>
      <c r="J25" s="141">
        <v>62.51</v>
      </c>
      <c r="K25" s="141">
        <v>3.93</v>
      </c>
      <c r="L25" s="142">
        <v>2.69</v>
      </c>
    </row>
    <row r="26" spans="2:12" ht="24.75" customHeight="1" thickBot="1" thickTop="1">
      <c r="B26" s="120" t="s">
        <v>1</v>
      </c>
      <c r="C26" s="121">
        <f>K20+3</f>
        <v>45005</v>
      </c>
      <c r="D26" s="120" t="s">
        <v>21</v>
      </c>
      <c r="E26" s="121">
        <f>C26+1</f>
        <v>45006</v>
      </c>
      <c r="F26" s="120" t="s">
        <v>3</v>
      </c>
      <c r="G26" s="121">
        <f>E26+1</f>
        <v>45007</v>
      </c>
      <c r="H26" s="120" t="s">
        <v>22</v>
      </c>
      <c r="I26" s="121">
        <f>G26+1</f>
        <v>45008</v>
      </c>
      <c r="J26" s="120" t="s">
        <v>23</v>
      </c>
      <c r="K26" s="175">
        <f>I26+1</f>
        <v>45009</v>
      </c>
      <c r="L26" s="175"/>
    </row>
    <row r="27" spans="2:12" s="4" customFormat="1" ht="114.75" customHeight="1" thickBot="1" thickTop="1">
      <c r="B27" s="194" t="s">
        <v>532</v>
      </c>
      <c r="C27" s="194"/>
      <c r="D27" s="196" t="s">
        <v>268</v>
      </c>
      <c r="E27" s="196"/>
      <c r="F27" s="194" t="s">
        <v>269</v>
      </c>
      <c r="G27" s="194"/>
      <c r="H27" s="194" t="s">
        <v>270</v>
      </c>
      <c r="I27" s="194"/>
      <c r="J27" s="195" t="s">
        <v>531</v>
      </c>
      <c r="K27" s="195"/>
      <c r="L27" s="195"/>
    </row>
    <row r="28" spans="2:12" s="99" customFormat="1" ht="19.5" customHeight="1" thickBot="1" thickTop="1">
      <c r="B28" s="184" t="s">
        <v>6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6"/>
    </row>
    <row r="29" spans="1:12" s="4" customFormat="1" ht="20.25" customHeight="1" thickBot="1">
      <c r="A29" s="100"/>
      <c r="B29" s="191" t="s">
        <v>8</v>
      </c>
      <c r="C29" s="183" t="s">
        <v>9</v>
      </c>
      <c r="D29" s="182" t="s">
        <v>10</v>
      </c>
      <c r="E29" s="182" t="s">
        <v>11</v>
      </c>
      <c r="F29" s="182" t="s">
        <v>12</v>
      </c>
      <c r="G29" s="183" t="s">
        <v>13</v>
      </c>
      <c r="H29" s="183" t="s">
        <v>24</v>
      </c>
      <c r="I29" s="183" t="s">
        <v>14</v>
      </c>
      <c r="J29" s="183"/>
      <c r="K29" s="183"/>
      <c r="L29" s="187"/>
    </row>
    <row r="30" spans="1:13" ht="22.5" customHeight="1" thickBot="1">
      <c r="A30" s="6"/>
      <c r="B30" s="191"/>
      <c r="C30" s="183"/>
      <c r="D30" s="183"/>
      <c r="E30" s="183"/>
      <c r="F30" s="182"/>
      <c r="G30" s="9" t="s">
        <v>15</v>
      </c>
      <c r="H30" s="9" t="s">
        <v>16</v>
      </c>
      <c r="I30" s="9" t="s">
        <v>17</v>
      </c>
      <c r="J30" s="9" t="s">
        <v>18</v>
      </c>
      <c r="K30" s="9" t="s">
        <v>19</v>
      </c>
      <c r="L30" s="53" t="s">
        <v>20</v>
      </c>
      <c r="M30" s="20"/>
    </row>
    <row r="31" spans="2:12" ht="19.5" customHeight="1" thickBot="1">
      <c r="B31" s="136">
        <v>396.65</v>
      </c>
      <c r="C31" s="137">
        <v>55.71</v>
      </c>
      <c r="D31" s="138">
        <v>5.93</v>
      </c>
      <c r="E31" s="138">
        <v>18.67</v>
      </c>
      <c r="F31" s="138">
        <v>10.27</v>
      </c>
      <c r="G31" s="138">
        <v>267.33</v>
      </c>
      <c r="H31" s="138">
        <v>21.92</v>
      </c>
      <c r="I31" s="138">
        <v>57.19</v>
      </c>
      <c r="J31" s="138">
        <v>54.57</v>
      </c>
      <c r="K31" s="138">
        <v>3.56</v>
      </c>
      <c r="L31" s="139">
        <v>2.47</v>
      </c>
    </row>
    <row r="32" spans="2:12" ht="24.75" customHeight="1" thickBot="1" thickTop="1">
      <c r="B32" s="120" t="s">
        <v>1</v>
      </c>
      <c r="C32" s="121">
        <f>K26+3</f>
        <v>45012</v>
      </c>
      <c r="D32" s="120" t="s">
        <v>2</v>
      </c>
      <c r="E32" s="121">
        <f>C32+1</f>
        <v>45013</v>
      </c>
      <c r="F32" s="120" t="s">
        <v>3</v>
      </c>
      <c r="G32" s="121">
        <f>E32+1</f>
        <v>45014</v>
      </c>
      <c r="H32" s="120" t="s">
        <v>4</v>
      </c>
      <c r="I32" s="121">
        <f>G32+1</f>
        <v>45015</v>
      </c>
      <c r="J32" s="120" t="s">
        <v>23</v>
      </c>
      <c r="K32" s="200">
        <f>I32+1</f>
        <v>45016</v>
      </c>
      <c r="L32" s="200"/>
    </row>
    <row r="33" spans="2:12" s="4" customFormat="1" ht="114.75" customHeight="1" thickBot="1" thickTop="1">
      <c r="B33" s="194" t="s">
        <v>536</v>
      </c>
      <c r="C33" s="194"/>
      <c r="D33" s="194" t="s">
        <v>271</v>
      </c>
      <c r="E33" s="194"/>
      <c r="F33" s="197" t="s">
        <v>489</v>
      </c>
      <c r="G33" s="197"/>
      <c r="H33" s="198" t="s">
        <v>272</v>
      </c>
      <c r="I33" s="198"/>
      <c r="J33" s="199" t="s">
        <v>273</v>
      </c>
      <c r="K33" s="199"/>
      <c r="L33" s="199"/>
    </row>
    <row r="34" spans="2:12" ht="19.5" customHeight="1" thickBot="1" thickTop="1">
      <c r="B34" s="184" t="s">
        <v>6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6"/>
    </row>
    <row r="35" spans="2:12" ht="20.25" customHeight="1" thickBot="1">
      <c r="B35" s="191" t="s">
        <v>8</v>
      </c>
      <c r="C35" s="183" t="s">
        <v>9</v>
      </c>
      <c r="D35" s="182" t="s">
        <v>10</v>
      </c>
      <c r="E35" s="182" t="s">
        <v>11</v>
      </c>
      <c r="F35" s="182" t="s">
        <v>12</v>
      </c>
      <c r="G35" s="183" t="s">
        <v>13</v>
      </c>
      <c r="H35" s="183" t="s">
        <v>24</v>
      </c>
      <c r="I35" s="183" t="s">
        <v>14</v>
      </c>
      <c r="J35" s="183"/>
      <c r="K35" s="183"/>
      <c r="L35" s="187"/>
    </row>
    <row r="36" spans="2:12" ht="19.5" customHeight="1" thickBot="1">
      <c r="B36" s="191"/>
      <c r="C36" s="183"/>
      <c r="D36" s="183"/>
      <c r="E36" s="183"/>
      <c r="F36" s="182"/>
      <c r="G36" s="9" t="s">
        <v>15</v>
      </c>
      <c r="H36" s="9" t="s">
        <v>16</v>
      </c>
      <c r="I36" s="9" t="s">
        <v>17</v>
      </c>
      <c r="J36" s="9" t="s">
        <v>18</v>
      </c>
      <c r="K36" s="9" t="s">
        <v>19</v>
      </c>
      <c r="L36" s="53" t="s">
        <v>20</v>
      </c>
    </row>
    <row r="37" spans="2:12" ht="19.5" customHeight="1" thickBot="1">
      <c r="B37" s="140">
        <v>469.09</v>
      </c>
      <c r="C37" s="141">
        <v>64.24</v>
      </c>
      <c r="D37" s="141">
        <v>5.2</v>
      </c>
      <c r="E37" s="141">
        <v>20.34</v>
      </c>
      <c r="F37" s="141">
        <v>13.78</v>
      </c>
      <c r="G37" s="141">
        <v>378.96</v>
      </c>
      <c r="H37" s="141">
        <v>19.23</v>
      </c>
      <c r="I37" s="141">
        <v>66.08</v>
      </c>
      <c r="J37" s="141">
        <v>62.51</v>
      </c>
      <c r="K37" s="141">
        <v>3.93</v>
      </c>
      <c r="L37" s="142">
        <v>2.69</v>
      </c>
    </row>
    <row r="38" spans="2:12" ht="22.5" customHeight="1">
      <c r="B38" s="11" t="s">
        <v>25</v>
      </c>
      <c r="C38" s="12"/>
      <c r="D38" s="12"/>
      <c r="E38" s="12"/>
      <c r="F38" s="16"/>
      <c r="G38" s="16"/>
      <c r="H38" s="12"/>
      <c r="I38" s="12"/>
      <c r="J38" s="12"/>
      <c r="K38" s="12"/>
      <c r="L38" s="12"/>
    </row>
    <row r="39" spans="2:12" ht="21" customHeight="1">
      <c r="B39" s="190" t="s">
        <v>26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</row>
    <row r="40" spans="2:12" ht="22.5" customHeight="1">
      <c r="B40" s="13" t="s">
        <v>27</v>
      </c>
      <c r="C40" s="14"/>
      <c r="D40" s="14"/>
      <c r="E40" s="14"/>
      <c r="F40" s="17"/>
      <c r="G40" s="14"/>
      <c r="H40" s="14"/>
      <c r="I40" s="14"/>
      <c r="J40" s="14"/>
      <c r="K40" s="14"/>
      <c r="L40" s="14"/>
    </row>
    <row r="41" spans="2:12" ht="24.75" customHeight="1">
      <c r="B41" s="176" t="s">
        <v>496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</row>
  </sheetData>
  <sheetProtection password="F8FC" sheet="1" objects="1" scenarios="1" selectLockedCells="1" selectUnlockedCells="1"/>
  <mergeCells count="77">
    <mergeCell ref="B39:L39"/>
    <mergeCell ref="B41:L41"/>
    <mergeCell ref="B34:L34"/>
    <mergeCell ref="B35:B36"/>
    <mergeCell ref="C35:C36"/>
    <mergeCell ref="D35:D36"/>
    <mergeCell ref="E35:E36"/>
    <mergeCell ref="F35:F36"/>
    <mergeCell ref="G35:H35"/>
    <mergeCell ref="I35:L35"/>
    <mergeCell ref="K32:L32"/>
    <mergeCell ref="B33:C33"/>
    <mergeCell ref="D33:E33"/>
    <mergeCell ref="F33:G33"/>
    <mergeCell ref="H33:I33"/>
    <mergeCell ref="J33:L33"/>
    <mergeCell ref="B28:L28"/>
    <mergeCell ref="B29:B30"/>
    <mergeCell ref="C29:C30"/>
    <mergeCell ref="D29:D30"/>
    <mergeCell ref="E29:E30"/>
    <mergeCell ref="F29:F30"/>
    <mergeCell ref="G29:H29"/>
    <mergeCell ref="I29:L29"/>
    <mergeCell ref="K26:L26"/>
    <mergeCell ref="B27:C27"/>
    <mergeCell ref="D27:E27"/>
    <mergeCell ref="F27:G27"/>
    <mergeCell ref="H27:I27"/>
    <mergeCell ref="J27:L27"/>
    <mergeCell ref="B22:L22"/>
    <mergeCell ref="B23:B24"/>
    <mergeCell ref="C23:C24"/>
    <mergeCell ref="D23:D24"/>
    <mergeCell ref="E23:E24"/>
    <mergeCell ref="F23:F24"/>
    <mergeCell ref="G23:H23"/>
    <mergeCell ref="I23:L23"/>
    <mergeCell ref="K20:L20"/>
    <mergeCell ref="B21:C21"/>
    <mergeCell ref="D21:E21"/>
    <mergeCell ref="F21:G21"/>
    <mergeCell ref="H21:I21"/>
    <mergeCell ref="J21:L21"/>
    <mergeCell ref="B16:L16"/>
    <mergeCell ref="B17:B18"/>
    <mergeCell ref="C17:C18"/>
    <mergeCell ref="D17:D18"/>
    <mergeCell ref="E17:E18"/>
    <mergeCell ref="F17:F18"/>
    <mergeCell ref="G17:H17"/>
    <mergeCell ref="I17:L17"/>
    <mergeCell ref="B15:C15"/>
    <mergeCell ref="D15:E15"/>
    <mergeCell ref="F15:G15"/>
    <mergeCell ref="H15:I15"/>
    <mergeCell ref="J15:L15"/>
    <mergeCell ref="E11:E12"/>
    <mergeCell ref="F11:F12"/>
    <mergeCell ref="G11:H11"/>
    <mergeCell ref="D11:D12"/>
    <mergeCell ref="K14:L14"/>
    <mergeCell ref="B9:C9"/>
    <mergeCell ref="D9:E9"/>
    <mergeCell ref="F9:G9"/>
    <mergeCell ref="H9:I9"/>
    <mergeCell ref="I11:L11"/>
    <mergeCell ref="B11:B12"/>
    <mergeCell ref="C11:C12"/>
    <mergeCell ref="J9:L9"/>
    <mergeCell ref="B10:L10"/>
    <mergeCell ref="J2:L2"/>
    <mergeCell ref="J3:L3"/>
    <mergeCell ref="C4:L4"/>
    <mergeCell ref="D5:I5"/>
    <mergeCell ref="D6:I6"/>
    <mergeCell ref="K8:L8"/>
  </mergeCells>
  <printOptions horizontalCentered="1"/>
  <pageMargins left="0.25" right="0.25" top="0.25" bottom="0.25" header="0.5118055555555555" footer="0.5118055555555555"/>
  <pageSetup fitToHeight="1" fitToWidth="1" horizontalDpi="300" verticalDpi="3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68CF9"/>
  </sheetPr>
  <dimension ref="A1:M41"/>
  <sheetViews>
    <sheetView windowProtection="1" showGridLines="0" view="pageBreakPreview" zoomScale="60" zoomScaleNormal="45" zoomScalePageLayoutView="0" workbookViewId="0" topLeftCell="B1">
      <selection activeCell="B16" sqref="B16:L16"/>
    </sheetView>
  </sheetViews>
  <sheetFormatPr defaultColWidth="9.140625" defaultRowHeight="12.75" customHeight="1"/>
  <cols>
    <col min="1" max="1" width="9.00390625" style="5" hidden="1" customWidth="1"/>
    <col min="2" max="9" width="25.7109375" style="5" customWidth="1"/>
    <col min="10" max="10" width="19.00390625" style="5" customWidth="1"/>
    <col min="11" max="11" width="16.140625" style="5" customWidth="1"/>
    <col min="12" max="12" width="14.57421875" style="5" customWidth="1"/>
    <col min="13" max="13" width="9.140625" style="5" bestFit="1" customWidth="1"/>
    <col min="14" max="16384" width="9.140625" style="5" customWidth="1"/>
  </cols>
  <sheetData>
    <row r="1" spans="1:3" ht="19.5" customHeight="1">
      <c r="A1" s="6"/>
      <c r="B1" s="6"/>
      <c r="C1" s="6"/>
    </row>
    <row r="2" spans="1:12" ht="30" customHeight="1">
      <c r="A2" s="6"/>
      <c r="B2" s="6"/>
      <c r="C2" s="6"/>
      <c r="J2" s="192" t="s">
        <v>29</v>
      </c>
      <c r="K2" s="192"/>
      <c r="L2" s="192"/>
    </row>
    <row r="3" spans="1:12" ht="30" customHeight="1">
      <c r="A3" s="6"/>
      <c r="B3" s="6"/>
      <c r="C3" s="6"/>
      <c r="J3" s="179" t="s">
        <v>525</v>
      </c>
      <c r="K3" s="179"/>
      <c r="L3" s="179"/>
    </row>
    <row r="4" spans="1:12" ht="30" customHeight="1">
      <c r="A4" s="6"/>
      <c r="B4" s="6"/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9" ht="30" customHeight="1">
      <c r="A5" s="6"/>
      <c r="B5" s="6"/>
      <c r="C5" s="6"/>
      <c r="D5" s="178" t="s">
        <v>207</v>
      </c>
      <c r="E5" s="178"/>
      <c r="F5" s="178"/>
      <c r="G5" s="178"/>
      <c r="H5" s="178"/>
      <c r="I5" s="178"/>
    </row>
    <row r="6" spans="1:12" ht="30" customHeight="1">
      <c r="A6" s="6"/>
      <c r="B6" s="6"/>
      <c r="C6" s="6"/>
      <c r="D6" s="180" t="s">
        <v>208</v>
      </c>
      <c r="E6" s="180"/>
      <c r="F6" s="180"/>
      <c r="G6" s="180"/>
      <c r="H6" s="180"/>
      <c r="I6" s="180"/>
      <c r="J6" s="6"/>
      <c r="K6" s="6"/>
      <c r="L6" s="6"/>
    </row>
    <row r="7" spans="1:12" ht="19.5" customHeight="1" thickBot="1">
      <c r="A7" s="6"/>
      <c r="B7" s="6"/>
      <c r="C7" s="6"/>
      <c r="E7" s="52"/>
      <c r="F7" s="52"/>
      <c r="G7" s="52"/>
      <c r="H7" s="52"/>
      <c r="J7" s="6"/>
      <c r="K7" s="6"/>
      <c r="L7" s="6"/>
    </row>
    <row r="8" spans="1:12" ht="24.75" customHeight="1" thickBot="1" thickTop="1">
      <c r="A8" s="6"/>
      <c r="B8" s="120" t="s">
        <v>1</v>
      </c>
      <c r="C8" s="121">
        <f>'CARD 23 MERENDA - EMEF'!C8</f>
        <v>44984</v>
      </c>
      <c r="D8" s="120" t="s">
        <v>2</v>
      </c>
      <c r="E8" s="121">
        <f>C8+1</f>
        <v>44985</v>
      </c>
      <c r="F8" s="120" t="s">
        <v>3</v>
      </c>
      <c r="G8" s="121">
        <f>E8+1</f>
        <v>44986</v>
      </c>
      <c r="H8" s="120" t="s">
        <v>4</v>
      </c>
      <c r="I8" s="121">
        <f>G8+1</f>
        <v>44987</v>
      </c>
      <c r="J8" s="120" t="s">
        <v>5</v>
      </c>
      <c r="K8" s="175">
        <f>I8+1</f>
        <v>44988</v>
      </c>
      <c r="L8" s="175"/>
    </row>
    <row r="9" spans="1:12" ht="114.75" customHeight="1" thickBot="1" thickTop="1">
      <c r="A9" s="6"/>
      <c r="B9" s="194"/>
      <c r="C9" s="194"/>
      <c r="D9" s="194"/>
      <c r="E9" s="194"/>
      <c r="F9" s="194" t="s">
        <v>260</v>
      </c>
      <c r="G9" s="194"/>
      <c r="H9" s="194" t="s">
        <v>513</v>
      </c>
      <c r="I9" s="194"/>
      <c r="J9" s="194" t="s">
        <v>261</v>
      </c>
      <c r="K9" s="194"/>
      <c r="L9" s="194"/>
    </row>
    <row r="10" spans="1:12" ht="19.5" customHeight="1" thickBot="1" thickTop="1">
      <c r="A10" s="6"/>
      <c r="B10" s="184" t="s">
        <v>6</v>
      </c>
      <c r="C10" s="185"/>
      <c r="D10" s="185"/>
      <c r="E10" s="185"/>
      <c r="F10" s="185"/>
      <c r="G10" s="185"/>
      <c r="H10" s="185"/>
      <c r="I10" s="185"/>
      <c r="J10" s="185" t="s">
        <v>30</v>
      </c>
      <c r="K10" s="185"/>
      <c r="L10" s="186"/>
    </row>
    <row r="11" spans="1:12" ht="19.5" customHeight="1" thickBot="1">
      <c r="A11" s="6"/>
      <c r="B11" s="191" t="s">
        <v>8</v>
      </c>
      <c r="C11" s="183" t="s">
        <v>9</v>
      </c>
      <c r="D11" s="182" t="s">
        <v>31</v>
      </c>
      <c r="E11" s="182" t="s">
        <v>32</v>
      </c>
      <c r="F11" s="182" t="s">
        <v>12</v>
      </c>
      <c r="G11" s="183" t="s">
        <v>13</v>
      </c>
      <c r="H11" s="183"/>
      <c r="I11" s="183" t="s">
        <v>14</v>
      </c>
      <c r="J11" s="183"/>
      <c r="K11" s="183"/>
      <c r="L11" s="187"/>
    </row>
    <row r="12" spans="1:12" ht="19.5" customHeight="1" thickBot="1">
      <c r="A12" s="6"/>
      <c r="B12" s="191"/>
      <c r="C12" s="183"/>
      <c r="D12" s="183"/>
      <c r="E12" s="183"/>
      <c r="F12" s="182"/>
      <c r="G12" s="9" t="s">
        <v>15</v>
      </c>
      <c r="H12" s="9" t="s">
        <v>16</v>
      </c>
      <c r="I12" s="9" t="s">
        <v>17</v>
      </c>
      <c r="J12" s="9" t="s">
        <v>18</v>
      </c>
      <c r="K12" s="9" t="s">
        <v>19</v>
      </c>
      <c r="L12" s="53" t="s">
        <v>20</v>
      </c>
    </row>
    <row r="13" spans="2:12" s="99" customFormat="1" ht="19.5" customHeight="1" thickBot="1">
      <c r="B13" s="136">
        <v>462.55</v>
      </c>
      <c r="C13" s="144">
        <v>75.19</v>
      </c>
      <c r="D13" s="138">
        <v>6.98</v>
      </c>
      <c r="E13" s="138">
        <v>22.67</v>
      </c>
      <c r="F13" s="138">
        <v>11.45</v>
      </c>
      <c r="G13" s="138">
        <v>353.44</v>
      </c>
      <c r="H13" s="138">
        <v>17.58</v>
      </c>
      <c r="I13" s="138">
        <v>69.08</v>
      </c>
      <c r="J13" s="138">
        <v>42.01</v>
      </c>
      <c r="K13" s="138">
        <v>2.46</v>
      </c>
      <c r="L13" s="139">
        <v>2.25</v>
      </c>
    </row>
    <row r="14" spans="1:12" s="124" customFormat="1" ht="24.75" customHeight="1" thickBot="1" thickTop="1">
      <c r="A14" s="123"/>
      <c r="B14" s="120" t="s">
        <v>1</v>
      </c>
      <c r="C14" s="121">
        <f>K8+3</f>
        <v>44991</v>
      </c>
      <c r="D14" s="120" t="s">
        <v>2</v>
      </c>
      <c r="E14" s="121">
        <f>C14+1</f>
        <v>44992</v>
      </c>
      <c r="F14" s="120" t="s">
        <v>3</v>
      </c>
      <c r="G14" s="121">
        <f>E14+1</f>
        <v>44993</v>
      </c>
      <c r="H14" s="120" t="s">
        <v>4</v>
      </c>
      <c r="I14" s="121">
        <f>G14+1</f>
        <v>44994</v>
      </c>
      <c r="J14" s="120" t="s">
        <v>5</v>
      </c>
      <c r="K14" s="175">
        <f>I14+1</f>
        <v>44995</v>
      </c>
      <c r="L14" s="175"/>
    </row>
    <row r="15" spans="1:12" s="2" customFormat="1" ht="109.5" customHeight="1" thickBot="1" thickTop="1">
      <c r="A15" s="83"/>
      <c r="B15" s="194" t="s">
        <v>262</v>
      </c>
      <c r="C15" s="194"/>
      <c r="D15" s="194" t="s">
        <v>493</v>
      </c>
      <c r="E15" s="194"/>
      <c r="F15" s="194" t="s">
        <v>263</v>
      </c>
      <c r="G15" s="194"/>
      <c r="H15" s="194" t="s">
        <v>264</v>
      </c>
      <c r="I15" s="194"/>
      <c r="J15" s="194" t="s">
        <v>512</v>
      </c>
      <c r="K15" s="194"/>
      <c r="L15" s="194"/>
    </row>
    <row r="16" spans="2:12" ht="19.5" customHeight="1" thickBot="1" thickTop="1">
      <c r="B16" s="184" t="s">
        <v>6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6"/>
    </row>
    <row r="17" spans="2:12" ht="16.5" customHeight="1" thickBot="1">
      <c r="B17" s="191" t="s">
        <v>8</v>
      </c>
      <c r="C17" s="183" t="s">
        <v>9</v>
      </c>
      <c r="D17" s="182" t="s">
        <v>31</v>
      </c>
      <c r="E17" s="182" t="s">
        <v>32</v>
      </c>
      <c r="F17" s="182" t="s">
        <v>12</v>
      </c>
      <c r="G17" s="183" t="s">
        <v>13</v>
      </c>
      <c r="H17" s="183"/>
      <c r="I17" s="183" t="s">
        <v>14</v>
      </c>
      <c r="J17" s="183"/>
      <c r="K17" s="183"/>
      <c r="L17" s="187"/>
    </row>
    <row r="18" spans="2:12" ht="19.5" customHeight="1" thickBot="1">
      <c r="B18" s="191"/>
      <c r="C18" s="183"/>
      <c r="D18" s="183"/>
      <c r="E18" s="183"/>
      <c r="F18" s="182"/>
      <c r="G18" s="9" t="s">
        <v>15</v>
      </c>
      <c r="H18" s="9" t="s">
        <v>16</v>
      </c>
      <c r="I18" s="9" t="s">
        <v>17</v>
      </c>
      <c r="J18" s="9" t="s">
        <v>18</v>
      </c>
      <c r="K18" s="9" t="s">
        <v>19</v>
      </c>
      <c r="L18" s="53" t="s">
        <v>20</v>
      </c>
    </row>
    <row r="19" spans="2:12" s="99" customFormat="1" ht="19.5" customHeight="1" thickBot="1">
      <c r="B19" s="143">
        <v>454.03</v>
      </c>
      <c r="C19" s="138">
        <v>79.95</v>
      </c>
      <c r="D19" s="138">
        <v>7.81</v>
      </c>
      <c r="E19" s="138">
        <v>17.9</v>
      </c>
      <c r="F19" s="138">
        <v>12.83</v>
      </c>
      <c r="G19" s="138">
        <v>298.99</v>
      </c>
      <c r="H19" s="138">
        <v>20.1</v>
      </c>
      <c r="I19" s="138">
        <v>68.02</v>
      </c>
      <c r="J19" s="138">
        <v>32.68</v>
      </c>
      <c r="K19" s="138">
        <v>2.64</v>
      </c>
      <c r="L19" s="139">
        <v>2.19</v>
      </c>
    </row>
    <row r="20" spans="1:12" s="126" customFormat="1" ht="24.75" customHeight="1" thickBot="1" thickTop="1">
      <c r="A20" s="125"/>
      <c r="B20" s="120" t="s">
        <v>1</v>
      </c>
      <c r="C20" s="121">
        <f>K14+3</f>
        <v>44998</v>
      </c>
      <c r="D20" s="120" t="s">
        <v>21</v>
      </c>
      <c r="E20" s="121">
        <f>C20+1</f>
        <v>44999</v>
      </c>
      <c r="F20" s="120" t="s">
        <v>3</v>
      </c>
      <c r="G20" s="121">
        <f>E20+1</f>
        <v>45000</v>
      </c>
      <c r="H20" s="120" t="s">
        <v>22</v>
      </c>
      <c r="I20" s="121">
        <f>G20+1</f>
        <v>45001</v>
      </c>
      <c r="J20" s="120" t="s">
        <v>23</v>
      </c>
      <c r="K20" s="175">
        <f>I20+1</f>
        <v>45002</v>
      </c>
      <c r="L20" s="175"/>
    </row>
    <row r="21" spans="1:13" s="2" customFormat="1" ht="114.75" customHeight="1" thickBot="1" thickTop="1">
      <c r="A21" s="83"/>
      <c r="B21" s="194" t="s">
        <v>265</v>
      </c>
      <c r="C21" s="194"/>
      <c r="D21" s="195" t="s">
        <v>515</v>
      </c>
      <c r="E21" s="195"/>
      <c r="F21" s="194" t="s">
        <v>266</v>
      </c>
      <c r="G21" s="194"/>
      <c r="H21" s="194" t="s">
        <v>267</v>
      </c>
      <c r="I21" s="194"/>
      <c r="J21" s="194" t="s">
        <v>533</v>
      </c>
      <c r="K21" s="194"/>
      <c r="L21" s="194"/>
      <c r="M21" s="18"/>
    </row>
    <row r="22" spans="1:13" s="2" customFormat="1" ht="19.5" customHeight="1" thickBot="1" thickTop="1">
      <c r="A22" s="83"/>
      <c r="B22" s="184" t="s">
        <v>6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6"/>
      <c r="M22" s="18"/>
    </row>
    <row r="23" spans="1:13" s="2" customFormat="1" ht="14.25" customHeight="1" thickBot="1">
      <c r="A23" s="83"/>
      <c r="B23" s="191" t="s">
        <v>8</v>
      </c>
      <c r="C23" s="183" t="s">
        <v>9</v>
      </c>
      <c r="D23" s="182" t="s">
        <v>31</v>
      </c>
      <c r="E23" s="182" t="s">
        <v>32</v>
      </c>
      <c r="F23" s="182" t="s">
        <v>12</v>
      </c>
      <c r="G23" s="183" t="s">
        <v>13</v>
      </c>
      <c r="H23" s="183"/>
      <c r="I23" s="183" t="s">
        <v>14</v>
      </c>
      <c r="J23" s="183"/>
      <c r="K23" s="183"/>
      <c r="L23" s="187"/>
      <c r="M23" s="18"/>
    </row>
    <row r="24" spans="1:13" s="2" customFormat="1" ht="19.5" customHeight="1" thickBot="1">
      <c r="A24" s="83"/>
      <c r="B24" s="191"/>
      <c r="C24" s="183"/>
      <c r="D24" s="183"/>
      <c r="E24" s="183"/>
      <c r="F24" s="182"/>
      <c r="G24" s="9" t="s">
        <v>15</v>
      </c>
      <c r="H24" s="9" t="s">
        <v>16</v>
      </c>
      <c r="I24" s="9" t="s">
        <v>17</v>
      </c>
      <c r="J24" s="9" t="s">
        <v>18</v>
      </c>
      <c r="K24" s="9" t="s">
        <v>19</v>
      </c>
      <c r="L24" s="53" t="s">
        <v>20</v>
      </c>
      <c r="M24" s="18"/>
    </row>
    <row r="25" spans="2:12" ht="19.5" customHeight="1" thickBot="1">
      <c r="B25" s="143">
        <v>449.53</v>
      </c>
      <c r="C25" s="138">
        <v>73.3</v>
      </c>
      <c r="D25" s="138">
        <v>6.82</v>
      </c>
      <c r="E25" s="138">
        <v>20.49</v>
      </c>
      <c r="F25" s="138">
        <v>12.29</v>
      </c>
      <c r="G25" s="138">
        <v>378.18</v>
      </c>
      <c r="H25" s="138">
        <v>17.04</v>
      </c>
      <c r="I25" s="138">
        <v>64.84</v>
      </c>
      <c r="J25" s="138">
        <v>31.97</v>
      </c>
      <c r="K25" s="138">
        <v>2.59</v>
      </c>
      <c r="L25" s="139">
        <v>1.93</v>
      </c>
    </row>
    <row r="26" spans="2:12" ht="24.75" customHeight="1" thickBot="1" thickTop="1">
      <c r="B26" s="120" t="s">
        <v>1</v>
      </c>
      <c r="C26" s="121">
        <f>K20+3</f>
        <v>45005</v>
      </c>
      <c r="D26" s="120" t="s">
        <v>21</v>
      </c>
      <c r="E26" s="121">
        <f>C26+1</f>
        <v>45006</v>
      </c>
      <c r="F26" s="120" t="s">
        <v>3</v>
      </c>
      <c r="G26" s="121">
        <f>E26+1</f>
        <v>45007</v>
      </c>
      <c r="H26" s="120" t="s">
        <v>22</v>
      </c>
      <c r="I26" s="121">
        <f>G26+1</f>
        <v>45008</v>
      </c>
      <c r="J26" s="120" t="s">
        <v>23</v>
      </c>
      <c r="K26" s="175">
        <f>I26+1</f>
        <v>45009</v>
      </c>
      <c r="L26" s="175"/>
    </row>
    <row r="27" spans="2:12" ht="114.75" customHeight="1" thickBot="1" thickTop="1">
      <c r="B27" s="194" t="s">
        <v>532</v>
      </c>
      <c r="C27" s="194"/>
      <c r="D27" s="196" t="s">
        <v>268</v>
      </c>
      <c r="E27" s="196"/>
      <c r="F27" s="194" t="s">
        <v>269</v>
      </c>
      <c r="G27" s="194"/>
      <c r="H27" s="194" t="s">
        <v>270</v>
      </c>
      <c r="I27" s="194"/>
      <c r="J27" s="195" t="s">
        <v>531</v>
      </c>
      <c r="K27" s="195"/>
      <c r="L27" s="195"/>
    </row>
    <row r="28" spans="2:12" s="99" customFormat="1" ht="19.5" customHeight="1" thickBot="1" thickTop="1">
      <c r="B28" s="184" t="s">
        <v>6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6"/>
    </row>
    <row r="29" spans="1:12" s="4" customFormat="1" ht="20.25" customHeight="1" thickBot="1">
      <c r="A29" s="100"/>
      <c r="B29" s="191" t="s">
        <v>8</v>
      </c>
      <c r="C29" s="183" t="s">
        <v>9</v>
      </c>
      <c r="D29" s="182" t="s">
        <v>10</v>
      </c>
      <c r="E29" s="182" t="s">
        <v>11</v>
      </c>
      <c r="F29" s="182" t="s">
        <v>12</v>
      </c>
      <c r="G29" s="183" t="s">
        <v>13</v>
      </c>
      <c r="H29" s="183" t="s">
        <v>24</v>
      </c>
      <c r="I29" s="183" t="s">
        <v>14</v>
      </c>
      <c r="J29" s="183"/>
      <c r="K29" s="183"/>
      <c r="L29" s="187"/>
    </row>
    <row r="30" spans="1:13" ht="22.5" customHeight="1" thickBot="1">
      <c r="A30" s="6"/>
      <c r="B30" s="191"/>
      <c r="C30" s="183"/>
      <c r="D30" s="183"/>
      <c r="E30" s="183"/>
      <c r="F30" s="182"/>
      <c r="G30" s="9" t="s">
        <v>15</v>
      </c>
      <c r="H30" s="9" t="s">
        <v>16</v>
      </c>
      <c r="I30" s="9" t="s">
        <v>17</v>
      </c>
      <c r="J30" s="9" t="s">
        <v>18</v>
      </c>
      <c r="K30" s="9" t="s">
        <v>19</v>
      </c>
      <c r="L30" s="53" t="s">
        <v>20</v>
      </c>
      <c r="M30" s="20"/>
    </row>
    <row r="31" spans="2:12" ht="19.5" customHeight="1" thickBot="1">
      <c r="B31" s="143">
        <v>454.03</v>
      </c>
      <c r="C31" s="138">
        <v>79.95</v>
      </c>
      <c r="D31" s="138">
        <v>7.81</v>
      </c>
      <c r="E31" s="138">
        <v>17.9</v>
      </c>
      <c r="F31" s="138">
        <v>12.83</v>
      </c>
      <c r="G31" s="138">
        <v>298.99</v>
      </c>
      <c r="H31" s="138">
        <v>20.1</v>
      </c>
      <c r="I31" s="138">
        <v>68.02</v>
      </c>
      <c r="J31" s="138">
        <v>32.68</v>
      </c>
      <c r="K31" s="138">
        <v>2.64</v>
      </c>
      <c r="L31" s="139">
        <v>2.19</v>
      </c>
    </row>
    <row r="32" spans="2:12" s="99" customFormat="1" ht="24.75" customHeight="1" thickBot="1" thickTop="1">
      <c r="B32" s="120" t="s">
        <v>1</v>
      </c>
      <c r="C32" s="121">
        <f>K26+3</f>
        <v>45012</v>
      </c>
      <c r="D32" s="120" t="s">
        <v>2</v>
      </c>
      <c r="E32" s="121">
        <f>C32+1</f>
        <v>45013</v>
      </c>
      <c r="F32" s="120" t="s">
        <v>3</v>
      </c>
      <c r="G32" s="121">
        <f>E32+1</f>
        <v>45014</v>
      </c>
      <c r="H32" s="120" t="s">
        <v>4</v>
      </c>
      <c r="I32" s="121">
        <f>G32+1</f>
        <v>45015</v>
      </c>
      <c r="J32" s="120" t="s">
        <v>23</v>
      </c>
      <c r="K32" s="200">
        <f>I32+1</f>
        <v>45016</v>
      </c>
      <c r="L32" s="200"/>
    </row>
    <row r="33" spans="2:12" ht="109.5" customHeight="1" thickBot="1" thickTop="1">
      <c r="B33" s="194" t="s">
        <v>536</v>
      </c>
      <c r="C33" s="194"/>
      <c r="D33" s="194" t="s">
        <v>271</v>
      </c>
      <c r="E33" s="194"/>
      <c r="F33" s="197" t="s">
        <v>489</v>
      </c>
      <c r="G33" s="197"/>
      <c r="H33" s="198" t="s">
        <v>272</v>
      </c>
      <c r="I33" s="198"/>
      <c r="J33" s="199" t="s">
        <v>273</v>
      </c>
      <c r="K33" s="199"/>
      <c r="L33" s="199"/>
    </row>
    <row r="34" spans="2:12" ht="19.5" customHeight="1" thickBot="1" thickTop="1">
      <c r="B34" s="184" t="s">
        <v>6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6"/>
    </row>
    <row r="35" spans="2:12" ht="20.25" customHeight="1" thickBot="1">
      <c r="B35" s="191" t="s">
        <v>8</v>
      </c>
      <c r="C35" s="183" t="s">
        <v>9</v>
      </c>
      <c r="D35" s="182" t="s">
        <v>10</v>
      </c>
      <c r="E35" s="182" t="s">
        <v>11</v>
      </c>
      <c r="F35" s="182" t="s">
        <v>12</v>
      </c>
      <c r="G35" s="183" t="s">
        <v>13</v>
      </c>
      <c r="H35" s="183" t="s">
        <v>24</v>
      </c>
      <c r="I35" s="183" t="s">
        <v>14</v>
      </c>
      <c r="J35" s="183"/>
      <c r="K35" s="183"/>
      <c r="L35" s="187"/>
    </row>
    <row r="36" spans="2:12" ht="19.5" customHeight="1" thickBot="1">
      <c r="B36" s="191"/>
      <c r="C36" s="183"/>
      <c r="D36" s="183"/>
      <c r="E36" s="183"/>
      <c r="F36" s="182"/>
      <c r="G36" s="9" t="s">
        <v>15</v>
      </c>
      <c r="H36" s="9" t="s">
        <v>16</v>
      </c>
      <c r="I36" s="9" t="s">
        <v>17</v>
      </c>
      <c r="J36" s="9" t="s">
        <v>18</v>
      </c>
      <c r="K36" s="9" t="s">
        <v>19</v>
      </c>
      <c r="L36" s="53" t="s">
        <v>20</v>
      </c>
    </row>
    <row r="37" spans="2:12" ht="19.5" customHeight="1" thickBot="1">
      <c r="B37" s="143">
        <v>449.53</v>
      </c>
      <c r="C37" s="138">
        <v>73.3</v>
      </c>
      <c r="D37" s="138">
        <v>6.82</v>
      </c>
      <c r="E37" s="138">
        <v>20.49</v>
      </c>
      <c r="F37" s="138">
        <v>12.29</v>
      </c>
      <c r="G37" s="138">
        <v>378.18</v>
      </c>
      <c r="H37" s="138">
        <v>17.04</v>
      </c>
      <c r="I37" s="138">
        <v>64.84</v>
      </c>
      <c r="J37" s="138">
        <v>31.97</v>
      </c>
      <c r="K37" s="138">
        <v>2.59</v>
      </c>
      <c r="L37" s="139">
        <v>1.93</v>
      </c>
    </row>
    <row r="38" spans="2:12" ht="22.5" customHeight="1">
      <c r="B38" s="11" t="s">
        <v>25</v>
      </c>
      <c r="C38" s="12"/>
      <c r="D38" s="12"/>
      <c r="E38" s="12"/>
      <c r="F38" s="16"/>
      <c r="G38" s="16"/>
      <c r="H38" s="12"/>
      <c r="I38" s="12"/>
      <c r="J38" s="12"/>
      <c r="K38" s="12"/>
      <c r="L38" s="12"/>
    </row>
    <row r="39" spans="2:12" ht="21" customHeight="1">
      <c r="B39" s="190" t="s">
        <v>26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</row>
    <row r="40" spans="2:12" ht="21" customHeight="1">
      <c r="B40" s="13" t="s">
        <v>27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</row>
    <row r="41" spans="2:12" ht="22.5" customHeight="1">
      <c r="B41" s="176" t="s">
        <v>496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</row>
  </sheetData>
  <sheetProtection password="F8FC" sheet="1" objects="1" scenarios="1" selectLockedCells="1" selectUnlockedCells="1"/>
  <mergeCells count="77">
    <mergeCell ref="B41:L41"/>
    <mergeCell ref="E17:E18"/>
    <mergeCell ref="E23:E24"/>
    <mergeCell ref="E29:E30"/>
    <mergeCell ref="E35:E36"/>
    <mergeCell ref="F11:F12"/>
    <mergeCell ref="F17:F18"/>
    <mergeCell ref="F23:F24"/>
    <mergeCell ref="F29:F30"/>
    <mergeCell ref="F35:F36"/>
    <mergeCell ref="C35:C36"/>
    <mergeCell ref="D11:D12"/>
    <mergeCell ref="D17:D18"/>
    <mergeCell ref="D23:D24"/>
    <mergeCell ref="D29:D30"/>
    <mergeCell ref="D35:D36"/>
    <mergeCell ref="B34:L34"/>
    <mergeCell ref="G35:H35"/>
    <mergeCell ref="I35:L35"/>
    <mergeCell ref="I29:L29"/>
    <mergeCell ref="B39:L39"/>
    <mergeCell ref="B11:B12"/>
    <mergeCell ref="B17:B18"/>
    <mergeCell ref="B23:B24"/>
    <mergeCell ref="B29:B30"/>
    <mergeCell ref="B35:B36"/>
    <mergeCell ref="C11:C12"/>
    <mergeCell ref="B28:L28"/>
    <mergeCell ref="G29:H29"/>
    <mergeCell ref="B22:L22"/>
    <mergeCell ref="B33:C33"/>
    <mergeCell ref="D33:E33"/>
    <mergeCell ref="F33:G33"/>
    <mergeCell ref="H33:I33"/>
    <mergeCell ref="J33:L33"/>
    <mergeCell ref="C29:C30"/>
    <mergeCell ref="K32:L32"/>
    <mergeCell ref="G23:H23"/>
    <mergeCell ref="I23:L23"/>
    <mergeCell ref="K26:L26"/>
    <mergeCell ref="B27:C27"/>
    <mergeCell ref="D27:E27"/>
    <mergeCell ref="F27:G27"/>
    <mergeCell ref="H27:I27"/>
    <mergeCell ref="J27:L27"/>
    <mergeCell ref="C23:C24"/>
    <mergeCell ref="B16:L16"/>
    <mergeCell ref="G17:H17"/>
    <mergeCell ref="I17:L17"/>
    <mergeCell ref="K20:L20"/>
    <mergeCell ref="B21:C21"/>
    <mergeCell ref="D21:E21"/>
    <mergeCell ref="F21:G21"/>
    <mergeCell ref="H21:I21"/>
    <mergeCell ref="J21:L21"/>
    <mergeCell ref="C17:C18"/>
    <mergeCell ref="G11:H11"/>
    <mergeCell ref="I11:L11"/>
    <mergeCell ref="K14:L14"/>
    <mergeCell ref="B15:C15"/>
    <mergeCell ref="D15:E15"/>
    <mergeCell ref="F15:G15"/>
    <mergeCell ref="H15:I15"/>
    <mergeCell ref="J15:L15"/>
    <mergeCell ref="E11:E12"/>
    <mergeCell ref="B9:C9"/>
    <mergeCell ref="D9:E9"/>
    <mergeCell ref="F9:G9"/>
    <mergeCell ref="H9:I9"/>
    <mergeCell ref="J9:L9"/>
    <mergeCell ref="B10:L10"/>
    <mergeCell ref="J2:L2"/>
    <mergeCell ref="J3:L3"/>
    <mergeCell ref="C4:L4"/>
    <mergeCell ref="D5:I5"/>
    <mergeCell ref="D6:I6"/>
    <mergeCell ref="K8:L8"/>
  </mergeCells>
  <printOptions horizontalCentered="1" verticalCentered="1"/>
  <pageMargins left="0.5118110236220472" right="0.5118110236220472" top="0.07874015748031496" bottom="0.15748031496062992" header="0.5118110236220472" footer="0.5118110236220472"/>
  <pageSetup horizontalDpi="300" verticalDpi="300" orientation="landscape" paperSize="9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68CF9"/>
  </sheetPr>
  <dimension ref="A1:GT126"/>
  <sheetViews>
    <sheetView windowProtection="1" showGridLines="0" view="pageBreakPreview" zoomScale="60" zoomScaleNormal="45" zoomScalePageLayoutView="0" workbookViewId="0" topLeftCell="A1">
      <selection activeCell="B12" sqref="B12:C12"/>
    </sheetView>
  </sheetViews>
  <sheetFormatPr defaultColWidth="9.140625" defaultRowHeight="12.75" customHeight="1"/>
  <cols>
    <col min="1" max="1" width="22.140625" style="5" customWidth="1"/>
    <col min="2" max="2" width="25.7109375" style="5" customWidth="1"/>
    <col min="3" max="3" width="24.7109375" style="5" customWidth="1"/>
    <col min="4" max="4" width="25.7109375" style="5" customWidth="1"/>
    <col min="5" max="5" width="24.7109375" style="5" customWidth="1"/>
    <col min="6" max="6" width="25.7109375" style="5" customWidth="1"/>
    <col min="7" max="7" width="24.7109375" style="5" customWidth="1"/>
    <col min="8" max="8" width="25.7109375" style="5" customWidth="1"/>
    <col min="9" max="9" width="24.7109375" style="5" customWidth="1"/>
    <col min="10" max="10" width="21.8515625" style="5" customWidth="1"/>
    <col min="11" max="11" width="12.28125" style="5" customWidth="1"/>
    <col min="12" max="12" width="17.00390625" style="5" customWidth="1"/>
    <col min="13" max="13" width="9.140625" style="5" bestFit="1" customWidth="1"/>
    <col min="14" max="16384" width="9.140625" style="5" customWidth="1"/>
  </cols>
  <sheetData>
    <row r="1" spans="1:12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0" customHeight="1">
      <c r="A2" s="13"/>
      <c r="B2" s="13"/>
      <c r="C2" s="13"/>
      <c r="D2" s="13"/>
      <c r="E2" s="13"/>
      <c r="F2" s="13"/>
      <c r="G2" s="13"/>
      <c r="H2" s="13"/>
      <c r="I2" s="13"/>
      <c r="J2" s="192" t="s">
        <v>33</v>
      </c>
      <c r="K2" s="192"/>
      <c r="L2" s="192"/>
    </row>
    <row r="3" spans="1:12" ht="30" customHeight="1">
      <c r="A3" s="13"/>
      <c r="B3" s="13"/>
      <c r="C3" s="13"/>
      <c r="D3" s="13"/>
      <c r="E3" s="13"/>
      <c r="F3" s="13"/>
      <c r="G3" s="13"/>
      <c r="H3" s="13"/>
      <c r="I3" s="13"/>
      <c r="J3" s="179" t="s">
        <v>525</v>
      </c>
      <c r="K3" s="179"/>
      <c r="L3" s="179"/>
    </row>
    <row r="4" spans="1:12" ht="30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30" customHeight="1">
      <c r="A5" s="13"/>
      <c r="B5" s="13"/>
      <c r="C5" s="13"/>
      <c r="D5" s="178" t="s">
        <v>209</v>
      </c>
      <c r="E5" s="178"/>
      <c r="F5" s="178"/>
      <c r="G5" s="178"/>
      <c r="H5" s="178"/>
      <c r="I5" s="178"/>
      <c r="J5" s="13"/>
      <c r="K5" s="13"/>
      <c r="L5" s="13"/>
    </row>
    <row r="6" spans="1:12" ht="30" customHeight="1">
      <c r="A6" s="13"/>
      <c r="B6" s="13"/>
      <c r="C6" s="61"/>
      <c r="D6" s="180" t="s">
        <v>210</v>
      </c>
      <c r="E6" s="180"/>
      <c r="F6" s="180"/>
      <c r="G6" s="180"/>
      <c r="H6" s="180"/>
      <c r="I6" s="180"/>
      <c r="J6" s="61"/>
      <c r="K6" s="13"/>
      <c r="L6" s="13"/>
    </row>
    <row r="7" spans="1:12" ht="19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9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s="2" customFormat="1" ht="24" customHeight="1">
      <c r="A10" s="219" t="s">
        <v>34</v>
      </c>
      <c r="B10" s="201" t="s">
        <v>1</v>
      </c>
      <c r="C10" s="201"/>
      <c r="D10" s="201" t="s">
        <v>2</v>
      </c>
      <c r="E10" s="201"/>
      <c r="F10" s="201" t="s">
        <v>3</v>
      </c>
      <c r="G10" s="201"/>
      <c r="H10" s="201" t="s">
        <v>4</v>
      </c>
      <c r="I10" s="201"/>
      <c r="J10" s="201" t="s">
        <v>5</v>
      </c>
      <c r="K10" s="201"/>
      <c r="L10" s="201"/>
    </row>
    <row r="11" spans="1:12" s="90" customFormat="1" ht="24" customHeight="1" thickBot="1" thickTop="1">
      <c r="A11" s="219"/>
      <c r="B11" s="202">
        <f>'CARD 24 NOTURNO - EJA'!C8</f>
        <v>44984</v>
      </c>
      <c r="C11" s="202"/>
      <c r="D11" s="202">
        <f>B11+1</f>
        <v>44985</v>
      </c>
      <c r="E11" s="202"/>
      <c r="F11" s="202">
        <f>D11+1</f>
        <v>44986</v>
      </c>
      <c r="G11" s="202"/>
      <c r="H11" s="202">
        <f>F11+1</f>
        <v>44987</v>
      </c>
      <c r="I11" s="202"/>
      <c r="J11" s="202">
        <f>H11+1</f>
        <v>44988</v>
      </c>
      <c r="K11" s="202"/>
      <c r="L11" s="202"/>
    </row>
    <row r="12" spans="1:13" ht="180" customHeight="1" thickBot="1" thickTop="1">
      <c r="A12" s="91" t="s">
        <v>35</v>
      </c>
      <c r="B12" s="203"/>
      <c r="C12" s="203"/>
      <c r="D12" s="203"/>
      <c r="E12" s="203"/>
      <c r="F12" s="203" t="s">
        <v>274</v>
      </c>
      <c r="G12" s="203"/>
      <c r="H12" s="203" t="s">
        <v>275</v>
      </c>
      <c r="I12" s="203"/>
      <c r="J12" s="203" t="s">
        <v>276</v>
      </c>
      <c r="K12" s="203"/>
      <c r="L12" s="203"/>
      <c r="M12" s="20"/>
    </row>
    <row r="13" spans="1:13" ht="150" customHeight="1" thickBot="1" thickTop="1">
      <c r="A13" s="91" t="s">
        <v>36</v>
      </c>
      <c r="B13" s="204"/>
      <c r="C13" s="204"/>
      <c r="D13" s="205"/>
      <c r="E13" s="205"/>
      <c r="F13" s="205" t="s">
        <v>211</v>
      </c>
      <c r="G13" s="205"/>
      <c r="H13" s="205" t="s">
        <v>212</v>
      </c>
      <c r="I13" s="205"/>
      <c r="J13" s="205" t="s">
        <v>213</v>
      </c>
      <c r="K13" s="205"/>
      <c r="L13" s="205"/>
      <c r="M13" s="20"/>
    </row>
    <row r="14" spans="1:13" ht="20.25" customHeight="1" hidden="1">
      <c r="A14" s="92"/>
      <c r="B14" s="93" t="s">
        <v>1</v>
      </c>
      <c r="C14" s="85">
        <v>41575</v>
      </c>
      <c r="D14" s="93" t="s">
        <v>2</v>
      </c>
      <c r="E14" s="89">
        <f>C14+1</f>
        <v>41576</v>
      </c>
      <c r="F14" s="93" t="s">
        <v>3</v>
      </c>
      <c r="G14" s="89">
        <f>E14+1</f>
        <v>41577</v>
      </c>
      <c r="H14" s="93" t="s">
        <v>4</v>
      </c>
      <c r="I14" s="89">
        <f>G14+1</f>
        <v>41578</v>
      </c>
      <c r="J14" s="93" t="s">
        <v>23</v>
      </c>
      <c r="K14" s="95"/>
      <c r="L14" s="96">
        <f>I14+1</f>
        <v>41579</v>
      </c>
      <c r="M14" s="20"/>
    </row>
    <row r="15" spans="1:12" ht="21" customHeight="1" hidden="1">
      <c r="A15" s="13"/>
      <c r="B15" s="198" t="s">
        <v>39</v>
      </c>
      <c r="C15" s="198"/>
      <c r="D15" s="198" t="s">
        <v>40</v>
      </c>
      <c r="E15" s="198"/>
      <c r="F15" s="198" t="s">
        <v>41</v>
      </c>
      <c r="G15" s="198"/>
      <c r="H15" s="198" t="s">
        <v>42</v>
      </c>
      <c r="I15" s="198"/>
      <c r="J15" s="198" t="s">
        <v>43</v>
      </c>
      <c r="K15" s="198"/>
      <c r="L15" s="198"/>
    </row>
    <row r="16" spans="1:12" ht="159.75" customHeight="1" hidden="1">
      <c r="A16" s="13"/>
      <c r="B16" s="206" t="s">
        <v>44</v>
      </c>
      <c r="C16" s="206"/>
      <c r="D16" s="206" t="s">
        <v>45</v>
      </c>
      <c r="E16" s="206"/>
      <c r="F16" s="206" t="s">
        <v>46</v>
      </c>
      <c r="G16" s="206"/>
      <c r="H16" s="206" t="s">
        <v>47</v>
      </c>
      <c r="I16" s="206"/>
      <c r="J16" s="206" t="s">
        <v>48</v>
      </c>
      <c r="K16" s="206"/>
      <c r="L16" s="206"/>
    </row>
    <row r="17" spans="1:12" ht="27.75" customHeight="1" thickBot="1" thickTop="1">
      <c r="A17" s="13"/>
      <c r="B17" s="207" t="s">
        <v>6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</row>
    <row r="18" spans="1:12" ht="16.5" customHeight="1" thickBot="1">
      <c r="A18" s="13"/>
      <c r="B18" s="207" t="s">
        <v>8</v>
      </c>
      <c r="C18" s="207" t="s">
        <v>9</v>
      </c>
      <c r="D18" s="210" t="s">
        <v>10</v>
      </c>
      <c r="E18" s="210" t="s">
        <v>11</v>
      </c>
      <c r="F18" s="210" t="s">
        <v>12</v>
      </c>
      <c r="G18" s="207" t="s">
        <v>13</v>
      </c>
      <c r="H18" s="207"/>
      <c r="I18" s="207" t="s">
        <v>14</v>
      </c>
      <c r="J18" s="207"/>
      <c r="K18" s="207"/>
      <c r="L18" s="207"/>
    </row>
    <row r="19" spans="1:13" s="23" customFormat="1" ht="36.75" customHeight="1" thickBot="1">
      <c r="A19" s="13"/>
      <c r="B19" s="207"/>
      <c r="C19" s="207"/>
      <c r="D19" s="210"/>
      <c r="E19" s="210"/>
      <c r="F19" s="210"/>
      <c r="G19" s="94" t="s">
        <v>15</v>
      </c>
      <c r="H19" s="94" t="s">
        <v>16</v>
      </c>
      <c r="I19" s="94" t="s">
        <v>17</v>
      </c>
      <c r="J19" s="94" t="s">
        <v>18</v>
      </c>
      <c r="K19" s="94" t="s">
        <v>19</v>
      </c>
      <c r="L19" s="94" t="s">
        <v>20</v>
      </c>
      <c r="M19" s="5"/>
    </row>
    <row r="20" spans="1:12" ht="20.25" customHeight="1" thickBot="1">
      <c r="A20" s="13"/>
      <c r="B20" s="145">
        <v>564.3</v>
      </c>
      <c r="C20" s="146">
        <v>78.04</v>
      </c>
      <c r="D20" s="146">
        <v>7.17</v>
      </c>
      <c r="E20" s="146">
        <v>25.82</v>
      </c>
      <c r="F20" s="146">
        <v>11.58</v>
      </c>
      <c r="G20" s="146">
        <v>309.48</v>
      </c>
      <c r="H20" s="146">
        <v>120.25</v>
      </c>
      <c r="I20" s="146">
        <v>93.17</v>
      </c>
      <c r="J20" s="146">
        <v>95.28</v>
      </c>
      <c r="K20" s="146">
        <v>5.66</v>
      </c>
      <c r="L20" s="147">
        <v>3.88</v>
      </c>
    </row>
    <row r="21" spans="1:12" ht="20.25" customHeight="1" thickTop="1">
      <c r="A21" s="13"/>
      <c r="B21" s="12"/>
      <c r="C21" s="12"/>
      <c r="D21" s="12"/>
      <c r="E21" s="12"/>
      <c r="F21" s="16"/>
      <c r="G21" s="16"/>
      <c r="H21" s="12"/>
      <c r="I21" s="12"/>
      <c r="J21" s="12"/>
      <c r="K21" s="12"/>
      <c r="L21" s="12"/>
    </row>
    <row r="22" spans="1:12" ht="22.5" customHeight="1">
      <c r="A22" s="13"/>
      <c r="B22" s="208" t="s">
        <v>25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</row>
    <row r="23" spans="1:12" ht="22.5" customHeight="1">
      <c r="A23" s="13"/>
      <c r="B23" s="208" t="s">
        <v>26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</row>
    <row r="24" spans="1:12" ht="24" customHeight="1">
      <c r="A24" s="13"/>
      <c r="B24" s="45" t="s">
        <v>27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21" customHeight="1">
      <c r="A25" s="13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</row>
    <row r="26" spans="1:12" ht="22.5" customHeight="1">
      <c r="A26" s="218" t="s">
        <v>496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</row>
    <row r="27" spans="1:12" ht="19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30" customHeight="1">
      <c r="A28" s="13"/>
      <c r="B28" s="13"/>
      <c r="C28" s="13"/>
      <c r="D28" s="13"/>
      <c r="E28" s="13"/>
      <c r="F28" s="13"/>
      <c r="G28" s="13"/>
      <c r="H28" s="13"/>
      <c r="I28" s="13"/>
      <c r="J28" s="192" t="s">
        <v>33</v>
      </c>
      <c r="K28" s="192"/>
      <c r="L28" s="192"/>
    </row>
    <row r="29" spans="1:12" ht="30" customHeight="1">
      <c r="A29" s="13"/>
      <c r="B29" s="13"/>
      <c r="C29" s="13"/>
      <c r="D29" s="13"/>
      <c r="E29" s="13"/>
      <c r="F29" s="13"/>
      <c r="G29" s="13"/>
      <c r="H29" s="13"/>
      <c r="I29" s="13"/>
      <c r="J29" s="179" t="s">
        <v>525</v>
      </c>
      <c r="K29" s="179"/>
      <c r="L29" s="179"/>
    </row>
    <row r="30" spans="1:12" ht="30" customHeight="1">
      <c r="A30" s="92"/>
      <c r="B30" s="92"/>
      <c r="C30" s="92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30" customHeight="1">
      <c r="A31" s="92"/>
      <c r="B31" s="92"/>
      <c r="C31" s="92"/>
      <c r="D31" s="178" t="s">
        <v>246</v>
      </c>
      <c r="E31" s="178"/>
      <c r="F31" s="178"/>
      <c r="G31" s="178"/>
      <c r="H31" s="178"/>
      <c r="I31" s="178"/>
      <c r="J31" s="13"/>
      <c r="K31" s="13"/>
      <c r="L31" s="13"/>
    </row>
    <row r="32" spans="1:12" ht="30" customHeight="1">
      <c r="A32" s="92"/>
      <c r="B32" s="92"/>
      <c r="C32" s="92"/>
      <c r="D32" s="180" t="s">
        <v>210</v>
      </c>
      <c r="E32" s="180"/>
      <c r="F32" s="180"/>
      <c r="G32" s="180"/>
      <c r="H32" s="180"/>
      <c r="I32" s="180"/>
      <c r="J32" s="13"/>
      <c r="K32" s="13"/>
      <c r="L32" s="13"/>
    </row>
    <row r="33" spans="1:12" ht="19.5" customHeight="1">
      <c r="A33" s="92"/>
      <c r="B33" s="92"/>
      <c r="C33" s="92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9.5" customHeight="1">
      <c r="A34" s="92"/>
      <c r="B34" s="92"/>
      <c r="C34" s="92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s="2" customFormat="1" ht="24" customHeight="1">
      <c r="A36" s="219" t="s">
        <v>34</v>
      </c>
      <c r="B36" s="201" t="s">
        <v>1</v>
      </c>
      <c r="C36" s="201"/>
      <c r="D36" s="211" t="s">
        <v>2</v>
      </c>
      <c r="E36" s="211"/>
      <c r="F36" s="211" t="s">
        <v>3</v>
      </c>
      <c r="G36" s="211"/>
      <c r="H36" s="211" t="s">
        <v>4</v>
      </c>
      <c r="I36" s="211"/>
      <c r="J36" s="211" t="s">
        <v>5</v>
      </c>
      <c r="K36" s="211"/>
      <c r="L36" s="211"/>
    </row>
    <row r="37" spans="1:12" s="90" customFormat="1" ht="24" customHeight="1" thickBot="1" thickTop="1">
      <c r="A37" s="219"/>
      <c r="B37" s="202">
        <f>J11+3</f>
        <v>44991</v>
      </c>
      <c r="C37" s="202"/>
      <c r="D37" s="202">
        <f>B37+1</f>
        <v>44992</v>
      </c>
      <c r="E37" s="202"/>
      <c r="F37" s="202">
        <f>D37+1</f>
        <v>44993</v>
      </c>
      <c r="G37" s="202"/>
      <c r="H37" s="202">
        <f>F37+1</f>
        <v>44994</v>
      </c>
      <c r="I37" s="202"/>
      <c r="J37" s="202">
        <f>H37+1</f>
        <v>44995</v>
      </c>
      <c r="K37" s="202"/>
      <c r="L37" s="202"/>
    </row>
    <row r="38" spans="1:12" s="2" customFormat="1" ht="180" customHeight="1" thickBot="1" thickTop="1">
      <c r="A38" s="91" t="s">
        <v>35</v>
      </c>
      <c r="B38" s="212" t="s">
        <v>277</v>
      </c>
      <c r="C38" s="212"/>
      <c r="D38" s="212" t="s">
        <v>278</v>
      </c>
      <c r="E38" s="212"/>
      <c r="F38" s="212" t="s">
        <v>279</v>
      </c>
      <c r="G38" s="212"/>
      <c r="H38" s="212" t="s">
        <v>280</v>
      </c>
      <c r="I38" s="212"/>
      <c r="J38" s="212" t="s">
        <v>281</v>
      </c>
      <c r="K38" s="212"/>
      <c r="L38" s="212"/>
    </row>
    <row r="39" spans="1:13" s="2" customFormat="1" ht="150" customHeight="1" thickBot="1" thickTop="1">
      <c r="A39" s="91" t="s">
        <v>36</v>
      </c>
      <c r="B39" s="205" t="s">
        <v>214</v>
      </c>
      <c r="C39" s="205"/>
      <c r="D39" s="204" t="s">
        <v>216</v>
      </c>
      <c r="E39" s="204"/>
      <c r="F39" s="204" t="s">
        <v>218</v>
      </c>
      <c r="G39" s="204"/>
      <c r="H39" s="205" t="s">
        <v>217</v>
      </c>
      <c r="I39" s="205"/>
      <c r="J39" s="204" t="s">
        <v>219</v>
      </c>
      <c r="K39" s="204"/>
      <c r="L39" s="204"/>
      <c r="M39" s="18"/>
    </row>
    <row r="40" spans="1:13" ht="20.25" customHeight="1" hidden="1">
      <c r="A40" s="92"/>
      <c r="B40" s="93" t="s">
        <v>1</v>
      </c>
      <c r="C40" s="85">
        <v>41575</v>
      </c>
      <c r="D40" s="93" t="s">
        <v>2</v>
      </c>
      <c r="E40" s="89">
        <f>C40+1</f>
        <v>41576</v>
      </c>
      <c r="F40" s="93" t="s">
        <v>3</v>
      </c>
      <c r="G40" s="89">
        <f>E40+1</f>
        <v>41577</v>
      </c>
      <c r="H40" s="93" t="s">
        <v>4</v>
      </c>
      <c r="I40" s="89">
        <f>G40+1</f>
        <v>41578</v>
      </c>
      <c r="J40" s="93" t="s">
        <v>23</v>
      </c>
      <c r="K40" s="95"/>
      <c r="L40" s="96">
        <f>I40+1</f>
        <v>41579</v>
      </c>
      <c r="M40" s="20"/>
    </row>
    <row r="41" spans="1:12" ht="21" customHeight="1" hidden="1">
      <c r="A41" s="13"/>
      <c r="B41" s="198" t="s">
        <v>39</v>
      </c>
      <c r="C41" s="198"/>
      <c r="D41" s="198" t="s">
        <v>40</v>
      </c>
      <c r="E41" s="198"/>
      <c r="F41" s="198" t="s">
        <v>41</v>
      </c>
      <c r="G41" s="198"/>
      <c r="H41" s="198" t="s">
        <v>42</v>
      </c>
      <c r="I41" s="198"/>
      <c r="J41" s="198" t="s">
        <v>43</v>
      </c>
      <c r="K41" s="198"/>
      <c r="L41" s="198"/>
    </row>
    <row r="42" spans="1:12" ht="159.75" customHeight="1" hidden="1">
      <c r="A42" s="13"/>
      <c r="B42" s="206" t="s">
        <v>44</v>
      </c>
      <c r="C42" s="206"/>
      <c r="D42" s="206" t="s">
        <v>45</v>
      </c>
      <c r="E42" s="206"/>
      <c r="F42" s="206" t="s">
        <v>46</v>
      </c>
      <c r="G42" s="206"/>
      <c r="H42" s="206" t="s">
        <v>47</v>
      </c>
      <c r="I42" s="206"/>
      <c r="J42" s="206" t="s">
        <v>48</v>
      </c>
      <c r="K42" s="206"/>
      <c r="L42" s="206"/>
    </row>
    <row r="43" spans="1:12" ht="29.25" customHeight="1" thickBot="1" thickTop="1">
      <c r="A43" s="13"/>
      <c r="B43" s="207" t="s">
        <v>6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</row>
    <row r="44" spans="1:12" ht="16.5" customHeight="1" thickBot="1">
      <c r="A44" s="13"/>
      <c r="B44" s="207" t="s">
        <v>8</v>
      </c>
      <c r="C44" s="207" t="s">
        <v>9</v>
      </c>
      <c r="D44" s="210" t="s">
        <v>10</v>
      </c>
      <c r="E44" s="210" t="s">
        <v>11</v>
      </c>
      <c r="F44" s="210" t="s">
        <v>12</v>
      </c>
      <c r="G44" s="207" t="s">
        <v>13</v>
      </c>
      <c r="H44" s="207"/>
      <c r="I44" s="207" t="s">
        <v>14</v>
      </c>
      <c r="J44" s="207"/>
      <c r="K44" s="207"/>
      <c r="L44" s="207"/>
    </row>
    <row r="45" spans="1:13" s="23" customFormat="1" ht="33" customHeight="1" thickBot="1">
      <c r="A45" s="13"/>
      <c r="B45" s="207"/>
      <c r="C45" s="207"/>
      <c r="D45" s="210"/>
      <c r="E45" s="210"/>
      <c r="F45" s="210"/>
      <c r="G45" s="94" t="s">
        <v>15</v>
      </c>
      <c r="H45" s="94" t="s">
        <v>16</v>
      </c>
      <c r="I45" s="94" t="s">
        <v>17</v>
      </c>
      <c r="J45" s="94" t="s">
        <v>18</v>
      </c>
      <c r="K45" s="94" t="s">
        <v>19</v>
      </c>
      <c r="L45" s="94" t="s">
        <v>20</v>
      </c>
      <c r="M45" s="5"/>
    </row>
    <row r="46" spans="1:12" ht="20.25" customHeight="1" thickBot="1">
      <c r="A46" s="13"/>
      <c r="B46" s="148">
        <v>577.17</v>
      </c>
      <c r="C46" s="149">
        <v>79.24</v>
      </c>
      <c r="D46" s="149">
        <v>7.55</v>
      </c>
      <c r="E46" s="149">
        <v>26.04</v>
      </c>
      <c r="F46" s="149">
        <v>12.4</v>
      </c>
      <c r="G46" s="149">
        <v>303.19</v>
      </c>
      <c r="H46" s="149">
        <v>35.43</v>
      </c>
      <c r="I46" s="149">
        <v>91.93</v>
      </c>
      <c r="J46" s="149">
        <v>97.6</v>
      </c>
      <c r="K46" s="149">
        <v>5.52</v>
      </c>
      <c r="L46" s="150">
        <v>3.01</v>
      </c>
    </row>
    <row r="47" spans="1:12" ht="21" customHeight="1" thickTop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24" customHeight="1">
      <c r="A48" s="13"/>
      <c r="B48" s="208" t="s">
        <v>25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</row>
    <row r="49" spans="1:12" ht="24" customHeight="1">
      <c r="A49" s="13"/>
      <c r="B49" s="208" t="s">
        <v>26</v>
      </c>
      <c r="C49" s="208"/>
      <c r="D49" s="208"/>
      <c r="E49" s="208"/>
      <c r="F49" s="208"/>
      <c r="G49" s="208"/>
      <c r="H49" s="208"/>
      <c r="I49" s="208"/>
      <c r="J49" s="208"/>
      <c r="K49" s="208"/>
      <c r="L49" s="208"/>
    </row>
    <row r="50" spans="1:12" ht="24" customHeight="1">
      <c r="A50" s="13"/>
      <c r="B50" s="45" t="s">
        <v>27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21" customHeight="1">
      <c r="A51" s="13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</row>
    <row r="52" spans="1:12" ht="22.5" customHeight="1">
      <c r="A52" s="218" t="s">
        <v>496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</row>
    <row r="53" spans="1:12" ht="19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9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30" customHeight="1">
      <c r="A55" s="13"/>
      <c r="B55" s="13"/>
      <c r="C55" s="13"/>
      <c r="D55" s="13"/>
      <c r="E55" s="13"/>
      <c r="F55" s="13"/>
      <c r="G55" s="13"/>
      <c r="H55" s="13"/>
      <c r="I55" s="13"/>
      <c r="J55" s="192" t="s">
        <v>33</v>
      </c>
      <c r="K55" s="192"/>
      <c r="L55" s="192"/>
    </row>
    <row r="56" spans="1:12" ht="30" customHeight="1">
      <c r="A56" s="13"/>
      <c r="B56" s="13"/>
      <c r="C56" s="13"/>
      <c r="D56" s="13"/>
      <c r="E56" s="13"/>
      <c r="F56" s="13"/>
      <c r="G56" s="13"/>
      <c r="H56" s="13"/>
      <c r="I56" s="13"/>
      <c r="J56" s="179" t="s">
        <v>525</v>
      </c>
      <c r="K56" s="179"/>
      <c r="L56" s="179"/>
    </row>
    <row r="57" spans="1:12" ht="30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30" customHeight="1">
      <c r="A58" s="13"/>
      <c r="B58" s="13"/>
      <c r="C58" s="13"/>
      <c r="D58" s="178" t="s">
        <v>247</v>
      </c>
      <c r="E58" s="178"/>
      <c r="F58" s="178"/>
      <c r="G58" s="178"/>
      <c r="H58" s="178"/>
      <c r="I58" s="178"/>
      <c r="J58" s="13"/>
      <c r="K58" s="13"/>
      <c r="L58" s="13"/>
    </row>
    <row r="59" spans="1:12" ht="30" customHeight="1">
      <c r="A59" s="13"/>
      <c r="B59" s="13"/>
      <c r="C59" s="13"/>
      <c r="D59" s="180" t="s">
        <v>210</v>
      </c>
      <c r="E59" s="180"/>
      <c r="F59" s="180"/>
      <c r="G59" s="180"/>
      <c r="H59" s="180"/>
      <c r="I59" s="180"/>
      <c r="J59" s="13"/>
      <c r="K59" s="13"/>
      <c r="L59" s="13"/>
    </row>
    <row r="60" spans="1:12" ht="19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9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s="2" customFormat="1" ht="24" customHeight="1">
      <c r="A62" s="219" t="s">
        <v>34</v>
      </c>
      <c r="B62" s="201" t="s">
        <v>1</v>
      </c>
      <c r="C62" s="201"/>
      <c r="D62" s="201" t="s">
        <v>2</v>
      </c>
      <c r="E62" s="201"/>
      <c r="F62" s="201" t="s">
        <v>3</v>
      </c>
      <c r="G62" s="201"/>
      <c r="H62" s="201" t="s">
        <v>4</v>
      </c>
      <c r="I62" s="201"/>
      <c r="J62" s="201" t="s">
        <v>5</v>
      </c>
      <c r="K62" s="201"/>
      <c r="L62" s="201"/>
    </row>
    <row r="63" spans="1:12" s="2" customFormat="1" ht="24" customHeight="1" thickBot="1" thickTop="1">
      <c r="A63" s="219"/>
      <c r="B63" s="213">
        <f>J37+3</f>
        <v>44998</v>
      </c>
      <c r="C63" s="213"/>
      <c r="D63" s="213">
        <f>B63+1</f>
        <v>44999</v>
      </c>
      <c r="E63" s="213"/>
      <c r="F63" s="213">
        <f>D63+1</f>
        <v>45000</v>
      </c>
      <c r="G63" s="213"/>
      <c r="H63" s="213">
        <f>F63+1</f>
        <v>45001</v>
      </c>
      <c r="I63" s="213"/>
      <c r="J63" s="213">
        <f>H63+1</f>
        <v>45002</v>
      </c>
      <c r="K63" s="213"/>
      <c r="L63" s="213"/>
    </row>
    <row r="64" spans="1:13" ht="180" customHeight="1" thickBot="1" thickTop="1">
      <c r="A64" s="91" t="s">
        <v>35</v>
      </c>
      <c r="B64" s="212" t="s">
        <v>282</v>
      </c>
      <c r="C64" s="212"/>
      <c r="D64" s="212" t="s">
        <v>283</v>
      </c>
      <c r="E64" s="212"/>
      <c r="F64" s="212" t="s">
        <v>284</v>
      </c>
      <c r="G64" s="212"/>
      <c r="H64" s="214" t="s">
        <v>285</v>
      </c>
      <c r="I64" s="214"/>
      <c r="J64" s="212" t="s">
        <v>286</v>
      </c>
      <c r="K64" s="212"/>
      <c r="L64" s="212"/>
      <c r="M64" s="20"/>
    </row>
    <row r="65" spans="1:13" ht="150" customHeight="1" thickBot="1" thickTop="1">
      <c r="A65" s="91" t="s">
        <v>36</v>
      </c>
      <c r="B65" s="204" t="s">
        <v>220</v>
      </c>
      <c r="C65" s="204"/>
      <c r="D65" s="204" t="s">
        <v>221</v>
      </c>
      <c r="E65" s="204"/>
      <c r="F65" s="204" t="s">
        <v>222</v>
      </c>
      <c r="G65" s="204"/>
      <c r="H65" s="204" t="s">
        <v>211</v>
      </c>
      <c r="I65" s="204"/>
      <c r="J65" s="215" t="s">
        <v>534</v>
      </c>
      <c r="K65" s="215"/>
      <c r="L65" s="215"/>
      <c r="M65" s="20"/>
    </row>
    <row r="66" spans="1:13" ht="20.25" customHeight="1" hidden="1">
      <c r="A66" s="92"/>
      <c r="B66" s="93" t="s">
        <v>1</v>
      </c>
      <c r="C66" s="85">
        <v>41575</v>
      </c>
      <c r="D66" s="93" t="s">
        <v>2</v>
      </c>
      <c r="E66" s="89">
        <f>C66+1</f>
        <v>41576</v>
      </c>
      <c r="F66" s="93" t="s">
        <v>3</v>
      </c>
      <c r="G66" s="89">
        <f>E66+1</f>
        <v>41577</v>
      </c>
      <c r="H66" s="93" t="s">
        <v>4</v>
      </c>
      <c r="I66" s="89">
        <f>G66+1</f>
        <v>41578</v>
      </c>
      <c r="J66" s="93" t="s">
        <v>23</v>
      </c>
      <c r="K66" s="95"/>
      <c r="L66" s="96">
        <f>I66+1</f>
        <v>41579</v>
      </c>
      <c r="M66" s="20"/>
    </row>
    <row r="67" spans="1:12" ht="21" customHeight="1" hidden="1">
      <c r="A67" s="13"/>
      <c r="B67" s="198" t="s">
        <v>39</v>
      </c>
      <c r="C67" s="198"/>
      <c r="D67" s="198" t="s">
        <v>40</v>
      </c>
      <c r="E67" s="198"/>
      <c r="F67" s="198" t="s">
        <v>41</v>
      </c>
      <c r="G67" s="198"/>
      <c r="H67" s="198" t="s">
        <v>42</v>
      </c>
      <c r="I67" s="198"/>
      <c r="J67" s="198" t="s">
        <v>43</v>
      </c>
      <c r="K67" s="198"/>
      <c r="L67" s="198"/>
    </row>
    <row r="68" spans="1:12" ht="159.75" customHeight="1" hidden="1">
      <c r="A68" s="13"/>
      <c r="B68" s="206" t="s">
        <v>44</v>
      </c>
      <c r="C68" s="206"/>
      <c r="D68" s="206" t="s">
        <v>45</v>
      </c>
      <c r="E68" s="206"/>
      <c r="F68" s="206" t="s">
        <v>46</v>
      </c>
      <c r="G68" s="206"/>
      <c r="H68" s="206" t="s">
        <v>47</v>
      </c>
      <c r="I68" s="206"/>
      <c r="J68" s="206" t="s">
        <v>48</v>
      </c>
      <c r="K68" s="206"/>
      <c r="L68" s="206"/>
    </row>
    <row r="69" spans="1:12" ht="22.5" customHeight="1" thickBot="1" thickTop="1">
      <c r="A69" s="13"/>
      <c r="B69" s="207" t="s">
        <v>6</v>
      </c>
      <c r="C69" s="207"/>
      <c r="D69" s="207"/>
      <c r="E69" s="207"/>
      <c r="F69" s="207"/>
      <c r="G69" s="207"/>
      <c r="H69" s="207"/>
      <c r="I69" s="207"/>
      <c r="J69" s="207"/>
      <c r="K69" s="207"/>
      <c r="L69" s="207"/>
    </row>
    <row r="70" spans="1:12" ht="16.5" customHeight="1" thickBot="1">
      <c r="A70" s="13"/>
      <c r="B70" s="207" t="s">
        <v>8</v>
      </c>
      <c r="C70" s="207" t="s">
        <v>9</v>
      </c>
      <c r="D70" s="210" t="s">
        <v>10</v>
      </c>
      <c r="E70" s="210" t="s">
        <v>11</v>
      </c>
      <c r="F70" s="210" t="s">
        <v>12</v>
      </c>
      <c r="G70" s="207" t="s">
        <v>13</v>
      </c>
      <c r="H70" s="207"/>
      <c r="I70" s="207" t="s">
        <v>14</v>
      </c>
      <c r="J70" s="207"/>
      <c r="K70" s="207"/>
      <c r="L70" s="207"/>
    </row>
    <row r="71" spans="1:13" s="23" customFormat="1" ht="36.75" customHeight="1" thickBot="1">
      <c r="A71" s="13"/>
      <c r="B71" s="207"/>
      <c r="C71" s="207"/>
      <c r="D71" s="210"/>
      <c r="E71" s="210"/>
      <c r="F71" s="210"/>
      <c r="G71" s="94" t="s">
        <v>15</v>
      </c>
      <c r="H71" s="94" t="s">
        <v>16</v>
      </c>
      <c r="I71" s="94" t="s">
        <v>17</v>
      </c>
      <c r="J71" s="94" t="s">
        <v>18</v>
      </c>
      <c r="K71" s="94" t="s">
        <v>19</v>
      </c>
      <c r="L71" s="94" t="s">
        <v>20</v>
      </c>
      <c r="M71" s="5"/>
    </row>
    <row r="72" spans="1:12" ht="20.25" customHeight="1" thickBot="1">
      <c r="A72" s="13"/>
      <c r="B72" s="145">
        <v>592.13</v>
      </c>
      <c r="C72" s="146">
        <v>78.58</v>
      </c>
      <c r="D72" s="146">
        <v>7.67</v>
      </c>
      <c r="E72" s="146">
        <v>24.41</v>
      </c>
      <c r="F72" s="146">
        <v>11.91</v>
      </c>
      <c r="G72" s="146">
        <v>371.81</v>
      </c>
      <c r="H72" s="146">
        <v>32.48</v>
      </c>
      <c r="I72" s="146">
        <v>115.22</v>
      </c>
      <c r="J72" s="146">
        <v>81.84</v>
      </c>
      <c r="K72" s="146">
        <v>5.4</v>
      </c>
      <c r="L72" s="147">
        <v>2.94</v>
      </c>
    </row>
    <row r="73" spans="1:12" ht="20.25" customHeight="1" thickTop="1">
      <c r="A73" s="13"/>
      <c r="B73" s="12"/>
      <c r="C73" s="12"/>
      <c r="D73" s="12"/>
      <c r="E73" s="12"/>
      <c r="F73" s="16"/>
      <c r="G73" s="16"/>
      <c r="H73" s="12"/>
      <c r="I73" s="12"/>
      <c r="J73" s="12"/>
      <c r="K73" s="12"/>
      <c r="L73" s="12"/>
    </row>
    <row r="74" spans="1:12" ht="20.25" customHeight="1">
      <c r="A74" s="13"/>
      <c r="B74" s="208" t="s">
        <v>25</v>
      </c>
      <c r="C74" s="208"/>
      <c r="D74" s="208"/>
      <c r="E74" s="208"/>
      <c r="F74" s="208"/>
      <c r="G74" s="208"/>
      <c r="H74" s="208"/>
      <c r="I74" s="208"/>
      <c r="J74" s="208"/>
      <c r="K74" s="208"/>
      <c r="L74" s="208"/>
    </row>
    <row r="75" spans="1:12" ht="24" customHeight="1">
      <c r="A75" s="13"/>
      <c r="B75" s="208" t="s">
        <v>26</v>
      </c>
      <c r="C75" s="208"/>
      <c r="D75" s="208"/>
      <c r="E75" s="208"/>
      <c r="F75" s="208"/>
      <c r="G75" s="208"/>
      <c r="H75" s="208"/>
      <c r="I75" s="208"/>
      <c r="J75" s="208"/>
      <c r="K75" s="208"/>
      <c r="L75" s="208"/>
    </row>
    <row r="76" spans="1:12" ht="24" customHeight="1">
      <c r="A76" s="13"/>
      <c r="B76" s="45" t="s">
        <v>27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1:12" ht="21" customHeight="1">
      <c r="A77" s="13"/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</row>
    <row r="78" spans="1:12" ht="22.5" customHeight="1">
      <c r="A78" s="218" t="s">
        <v>496</v>
      </c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</row>
    <row r="79" spans="1:12" ht="19.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</row>
    <row r="80" spans="1:12" ht="19.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</row>
    <row r="81" spans="1:12" ht="30" customHeight="1">
      <c r="A81" s="98"/>
      <c r="B81" s="98"/>
      <c r="C81" s="98"/>
      <c r="D81" s="97"/>
      <c r="E81" s="97"/>
      <c r="F81" s="97"/>
      <c r="G81" s="97"/>
      <c r="H81" s="97"/>
      <c r="I81" s="97"/>
      <c r="J81" s="192" t="s">
        <v>33</v>
      </c>
      <c r="K81" s="192"/>
      <c r="L81" s="192"/>
    </row>
    <row r="82" spans="1:12" ht="30" customHeight="1">
      <c r="A82" s="98"/>
      <c r="B82" s="98"/>
      <c r="C82" s="98"/>
      <c r="D82" s="97"/>
      <c r="E82" s="97"/>
      <c r="F82" s="97"/>
      <c r="G82" s="97"/>
      <c r="H82" s="97"/>
      <c r="I82" s="97"/>
      <c r="J82" s="179" t="s">
        <v>525</v>
      </c>
      <c r="K82" s="179"/>
      <c r="L82" s="179"/>
    </row>
    <row r="83" spans="1:12" ht="30" customHeight="1">
      <c r="A83" s="98"/>
      <c r="B83" s="98"/>
      <c r="C83" s="98"/>
      <c r="D83" s="97"/>
      <c r="E83" s="97"/>
      <c r="F83" s="97"/>
      <c r="G83" s="97"/>
      <c r="H83" s="97"/>
      <c r="I83" s="97"/>
      <c r="J83" s="97"/>
      <c r="K83" s="97"/>
      <c r="L83" s="97"/>
    </row>
    <row r="84" spans="1:12" ht="30" customHeight="1">
      <c r="A84" s="98"/>
      <c r="B84" s="98"/>
      <c r="C84" s="98"/>
      <c r="D84" s="178" t="s">
        <v>248</v>
      </c>
      <c r="E84" s="178"/>
      <c r="F84" s="178"/>
      <c r="G84" s="178"/>
      <c r="H84" s="178"/>
      <c r="I84" s="178"/>
      <c r="J84" s="97"/>
      <c r="K84" s="97"/>
      <c r="L84" s="97"/>
    </row>
    <row r="85" spans="1:12" ht="30" customHeight="1">
      <c r="A85" s="98"/>
      <c r="B85" s="98"/>
      <c r="C85" s="98"/>
      <c r="D85" s="180" t="s">
        <v>210</v>
      </c>
      <c r="E85" s="180"/>
      <c r="F85" s="180"/>
      <c r="G85" s="180"/>
      <c r="H85" s="180"/>
      <c r="I85" s="180"/>
      <c r="J85" s="97"/>
      <c r="K85" s="97"/>
      <c r="L85" s="97"/>
    </row>
    <row r="86" spans="1:12" ht="19.5" customHeight="1">
      <c r="A86" s="98"/>
      <c r="B86" s="98"/>
      <c r="C86" s="98"/>
      <c r="D86" s="97"/>
      <c r="E86" s="97"/>
      <c r="F86" s="97"/>
      <c r="G86" s="97"/>
      <c r="H86" s="97"/>
      <c r="I86" s="97"/>
      <c r="J86" s="97"/>
      <c r="K86" s="97"/>
      <c r="L86" s="97"/>
    </row>
    <row r="87" spans="1:12" ht="19.5" customHeight="1">
      <c r="A87" s="98"/>
      <c r="B87" s="98"/>
      <c r="C87" s="98"/>
      <c r="D87" s="97"/>
      <c r="E87" s="97"/>
      <c r="F87" s="97"/>
      <c r="G87" s="97"/>
      <c r="H87" s="97"/>
      <c r="I87" s="97"/>
      <c r="J87" s="216"/>
      <c r="K87" s="216"/>
      <c r="L87" s="216"/>
    </row>
    <row r="88" spans="1:12" ht="19.5" customHeight="1">
      <c r="A88" s="92"/>
      <c r="B88" s="92"/>
      <c r="C88" s="92"/>
      <c r="D88" s="13"/>
      <c r="E88" s="13"/>
      <c r="F88" s="13"/>
      <c r="G88" s="13"/>
      <c r="H88" s="13"/>
      <c r="I88" s="13"/>
      <c r="J88" s="13"/>
      <c r="K88" s="13"/>
      <c r="L88" s="92"/>
    </row>
    <row r="89" spans="1:12" ht="24" customHeight="1">
      <c r="A89" s="219" t="s">
        <v>34</v>
      </c>
      <c r="B89" s="201" t="s">
        <v>1</v>
      </c>
      <c r="C89" s="201"/>
      <c r="D89" s="201" t="s">
        <v>2</v>
      </c>
      <c r="E89" s="201"/>
      <c r="F89" s="201" t="s">
        <v>3</v>
      </c>
      <c r="G89" s="201"/>
      <c r="H89" s="201" t="s">
        <v>4</v>
      </c>
      <c r="I89" s="201"/>
      <c r="J89" s="201" t="s">
        <v>5</v>
      </c>
      <c r="K89" s="201"/>
      <c r="L89" s="201"/>
    </row>
    <row r="90" spans="1:12" ht="24" customHeight="1" thickBot="1" thickTop="1">
      <c r="A90" s="219"/>
      <c r="B90" s="213">
        <f>J63+3</f>
        <v>45005</v>
      </c>
      <c r="C90" s="213"/>
      <c r="D90" s="213">
        <f>B90+1</f>
        <v>45006</v>
      </c>
      <c r="E90" s="213"/>
      <c r="F90" s="213">
        <f>D90+1</f>
        <v>45007</v>
      </c>
      <c r="G90" s="213"/>
      <c r="H90" s="213">
        <f>F90+1</f>
        <v>45008</v>
      </c>
      <c r="I90" s="213"/>
      <c r="J90" s="213">
        <f>H90+1</f>
        <v>45009</v>
      </c>
      <c r="K90" s="213"/>
      <c r="L90" s="213"/>
    </row>
    <row r="91" spans="1:12" ht="180" customHeight="1" thickBot="1" thickTop="1">
      <c r="A91" s="91" t="s">
        <v>35</v>
      </c>
      <c r="B91" s="212" t="s">
        <v>287</v>
      </c>
      <c r="C91" s="212"/>
      <c r="D91" s="214" t="s">
        <v>288</v>
      </c>
      <c r="E91" s="214"/>
      <c r="F91" s="212" t="s">
        <v>289</v>
      </c>
      <c r="G91" s="212"/>
      <c r="H91" s="212" t="s">
        <v>290</v>
      </c>
      <c r="I91" s="212"/>
      <c r="J91" s="212" t="s">
        <v>291</v>
      </c>
      <c r="K91" s="212"/>
      <c r="L91" s="212"/>
    </row>
    <row r="92" spans="1:12" ht="150" customHeight="1" thickBot="1" thickTop="1">
      <c r="A92" s="91" t="s">
        <v>36</v>
      </c>
      <c r="B92" s="215" t="s">
        <v>535</v>
      </c>
      <c r="C92" s="215"/>
      <c r="D92" s="204" t="s">
        <v>223</v>
      </c>
      <c r="E92" s="204"/>
      <c r="F92" s="204" t="s">
        <v>211</v>
      </c>
      <c r="G92" s="204"/>
      <c r="H92" s="204" t="s">
        <v>224</v>
      </c>
      <c r="I92" s="204"/>
      <c r="J92" s="204" t="s">
        <v>217</v>
      </c>
      <c r="K92" s="204"/>
      <c r="L92" s="204"/>
    </row>
    <row r="93" spans="1:12" ht="22.5" customHeight="1" thickBot="1" thickTop="1">
      <c r="A93" s="13"/>
      <c r="B93" s="207" t="s">
        <v>6</v>
      </c>
      <c r="C93" s="207"/>
      <c r="D93" s="207"/>
      <c r="E93" s="207"/>
      <c r="F93" s="207"/>
      <c r="G93" s="207"/>
      <c r="H93" s="207"/>
      <c r="I93" s="207"/>
      <c r="J93" s="207"/>
      <c r="K93" s="207"/>
      <c r="L93" s="207"/>
    </row>
    <row r="94" spans="1:12" ht="16.5" customHeight="1">
      <c r="A94" s="13"/>
      <c r="B94" s="207" t="s">
        <v>8</v>
      </c>
      <c r="C94" s="207" t="s">
        <v>9</v>
      </c>
      <c r="D94" s="210" t="s">
        <v>10</v>
      </c>
      <c r="E94" s="210" t="s">
        <v>11</v>
      </c>
      <c r="F94" s="210" t="s">
        <v>12</v>
      </c>
      <c r="G94" s="207" t="s">
        <v>13</v>
      </c>
      <c r="H94" s="207"/>
      <c r="I94" s="207" t="s">
        <v>14</v>
      </c>
      <c r="J94" s="207"/>
      <c r="K94" s="207"/>
      <c r="L94" s="207"/>
    </row>
    <row r="95" spans="1:13" s="23" customFormat="1" ht="33.75" customHeight="1" thickBot="1">
      <c r="A95" s="13"/>
      <c r="B95" s="207"/>
      <c r="C95" s="207"/>
      <c r="D95" s="210"/>
      <c r="E95" s="210"/>
      <c r="F95" s="210"/>
      <c r="G95" s="94" t="s">
        <v>15</v>
      </c>
      <c r="H95" s="94" t="s">
        <v>16</v>
      </c>
      <c r="I95" s="94" t="s">
        <v>17</v>
      </c>
      <c r="J95" s="94" t="s">
        <v>18</v>
      </c>
      <c r="K95" s="94" t="s">
        <v>19</v>
      </c>
      <c r="L95" s="94" t="s">
        <v>20</v>
      </c>
      <c r="M95" s="5"/>
    </row>
    <row r="96" spans="1:12" ht="20.25" customHeight="1" thickBot="1">
      <c r="A96" s="13"/>
      <c r="B96" s="151">
        <v>495.39</v>
      </c>
      <c r="C96" s="152">
        <v>73.29</v>
      </c>
      <c r="D96" s="152">
        <v>8.8</v>
      </c>
      <c r="E96" s="152">
        <v>23.85</v>
      </c>
      <c r="F96" s="152">
        <v>11.7</v>
      </c>
      <c r="G96" s="152">
        <v>350.4</v>
      </c>
      <c r="H96" s="152">
        <v>35.52</v>
      </c>
      <c r="I96" s="152">
        <v>120</v>
      </c>
      <c r="J96" s="152">
        <v>91.1</v>
      </c>
      <c r="K96" s="152">
        <v>5.2</v>
      </c>
      <c r="L96" s="153">
        <v>2.67</v>
      </c>
    </row>
    <row r="97" spans="1:12" ht="21" customHeight="1" thickTop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24" customHeight="1">
      <c r="A98" s="13"/>
      <c r="B98" s="208" t="s">
        <v>25</v>
      </c>
      <c r="C98" s="208"/>
      <c r="D98" s="208"/>
      <c r="E98" s="208"/>
      <c r="F98" s="208"/>
      <c r="G98" s="208"/>
      <c r="H98" s="208"/>
      <c r="I98" s="208"/>
      <c r="J98" s="208"/>
      <c r="K98" s="208"/>
      <c r="L98" s="208"/>
    </row>
    <row r="99" spans="1:12" ht="24" customHeight="1">
      <c r="A99" s="13"/>
      <c r="B99" s="208" t="s">
        <v>26</v>
      </c>
      <c r="C99" s="208"/>
      <c r="D99" s="208"/>
      <c r="E99" s="208"/>
      <c r="F99" s="208"/>
      <c r="G99" s="208"/>
      <c r="H99" s="208"/>
      <c r="I99" s="208"/>
      <c r="J99" s="208"/>
      <c r="K99" s="208"/>
      <c r="L99" s="208"/>
    </row>
    <row r="100" spans="1:12" ht="24" customHeight="1">
      <c r="A100" s="13"/>
      <c r="B100" s="45" t="s">
        <v>27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21" customHeight="1">
      <c r="A101" s="13"/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</row>
    <row r="102" spans="1:12" ht="22.5" customHeight="1">
      <c r="A102" s="218" t="s">
        <v>496</v>
      </c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</row>
    <row r="103" spans="1:202" ht="19.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</row>
    <row r="104" spans="1:202" ht="19.5" customHeight="1">
      <c r="A104" s="98"/>
      <c r="B104" s="98"/>
      <c r="C104" s="98"/>
      <c r="D104" s="97"/>
      <c r="E104" s="97"/>
      <c r="F104" s="97"/>
      <c r="G104" s="97"/>
      <c r="H104" s="97"/>
      <c r="I104" s="97"/>
      <c r="J104" s="97"/>
      <c r="K104" s="97"/>
      <c r="L104" s="97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</row>
    <row r="105" spans="1:202" ht="30" customHeight="1">
      <c r="A105" s="98"/>
      <c r="B105" s="98"/>
      <c r="C105" s="98"/>
      <c r="D105" s="97"/>
      <c r="E105" s="97"/>
      <c r="F105" s="97"/>
      <c r="G105" s="97"/>
      <c r="H105" s="97"/>
      <c r="I105" s="97"/>
      <c r="J105" s="192" t="s">
        <v>33</v>
      </c>
      <c r="K105" s="192"/>
      <c r="L105" s="192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</row>
    <row r="106" spans="1:202" ht="30" customHeight="1">
      <c r="A106" s="98"/>
      <c r="B106" s="98"/>
      <c r="C106" s="98"/>
      <c r="D106" s="97"/>
      <c r="E106" s="97"/>
      <c r="F106" s="97"/>
      <c r="G106" s="97"/>
      <c r="H106" s="97"/>
      <c r="I106" s="97"/>
      <c r="J106" s="179" t="s">
        <v>525</v>
      </c>
      <c r="K106" s="179"/>
      <c r="L106" s="179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</row>
    <row r="107" spans="1:202" ht="30" customHeight="1">
      <c r="A107" s="98"/>
      <c r="B107" s="98"/>
      <c r="C107" s="98"/>
      <c r="D107" s="97"/>
      <c r="E107" s="97"/>
      <c r="F107" s="97"/>
      <c r="G107" s="97"/>
      <c r="H107" s="97"/>
      <c r="I107" s="97"/>
      <c r="J107" s="127"/>
      <c r="K107" s="127"/>
      <c r="L107" s="12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</row>
    <row r="108" spans="1:202" ht="30" customHeight="1">
      <c r="A108" s="98"/>
      <c r="B108" s="98"/>
      <c r="C108" s="98"/>
      <c r="D108" s="178" t="s">
        <v>249</v>
      </c>
      <c r="E108" s="178"/>
      <c r="F108" s="178"/>
      <c r="G108" s="178"/>
      <c r="H108" s="178"/>
      <c r="I108" s="178"/>
      <c r="J108" s="97"/>
      <c r="K108" s="97"/>
      <c r="L108" s="97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</row>
    <row r="109" spans="1:202" ht="30" customHeight="1">
      <c r="A109" s="98"/>
      <c r="B109" s="98"/>
      <c r="C109" s="98"/>
      <c r="D109" s="180" t="s">
        <v>210</v>
      </c>
      <c r="E109" s="180"/>
      <c r="F109" s="180"/>
      <c r="G109" s="180"/>
      <c r="H109" s="180"/>
      <c r="I109" s="180"/>
      <c r="J109" s="97"/>
      <c r="K109" s="97"/>
      <c r="L109" s="97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</row>
    <row r="110" spans="1:202" ht="19.5" customHeight="1">
      <c r="A110" s="98"/>
      <c r="B110" s="98"/>
      <c r="C110" s="98"/>
      <c r="D110" s="97"/>
      <c r="E110" s="97"/>
      <c r="F110" s="97"/>
      <c r="G110" s="97"/>
      <c r="H110" s="97"/>
      <c r="I110" s="97"/>
      <c r="J110" s="97"/>
      <c r="K110" s="97"/>
      <c r="L110" s="97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</row>
    <row r="111" spans="1:202" ht="19.5" customHeight="1">
      <c r="A111" s="98"/>
      <c r="B111" s="98"/>
      <c r="C111" s="98"/>
      <c r="D111" s="97"/>
      <c r="E111" s="97"/>
      <c r="F111" s="97"/>
      <c r="G111" s="97"/>
      <c r="H111" s="97"/>
      <c r="I111" s="97"/>
      <c r="J111" s="216"/>
      <c r="K111" s="216"/>
      <c r="L111" s="216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</row>
    <row r="112" spans="1:202" ht="19.5" customHeight="1">
      <c r="A112" s="92"/>
      <c r="B112" s="92"/>
      <c r="C112" s="92"/>
      <c r="D112" s="13"/>
      <c r="E112" s="13"/>
      <c r="F112" s="13"/>
      <c r="G112" s="13"/>
      <c r="H112" s="13"/>
      <c r="I112" s="13"/>
      <c r="J112" s="13"/>
      <c r="K112" s="13"/>
      <c r="L112" s="9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</row>
    <row r="113" spans="1:202" ht="24" customHeight="1" thickBot="1" thickTop="1">
      <c r="A113" s="219" t="s">
        <v>34</v>
      </c>
      <c r="B113" s="201" t="s">
        <v>1</v>
      </c>
      <c r="C113" s="201"/>
      <c r="D113" s="201" t="s">
        <v>2</v>
      </c>
      <c r="E113" s="201"/>
      <c r="F113" s="201" t="s">
        <v>3</v>
      </c>
      <c r="G113" s="201"/>
      <c r="H113" s="201" t="s">
        <v>4</v>
      </c>
      <c r="I113" s="201"/>
      <c r="J113" s="201" t="s">
        <v>5</v>
      </c>
      <c r="K113" s="201"/>
      <c r="L113" s="201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</row>
    <row r="114" spans="1:202" ht="24" customHeight="1" thickBot="1" thickTop="1">
      <c r="A114" s="219"/>
      <c r="B114" s="213">
        <f>J90+3</f>
        <v>45012</v>
      </c>
      <c r="C114" s="213"/>
      <c r="D114" s="213">
        <f>B114+1</f>
        <v>45013</v>
      </c>
      <c r="E114" s="213"/>
      <c r="F114" s="213">
        <f>D114+1</f>
        <v>45014</v>
      </c>
      <c r="G114" s="213"/>
      <c r="H114" s="213">
        <f>F114+1</f>
        <v>45015</v>
      </c>
      <c r="I114" s="213"/>
      <c r="J114" s="213">
        <f>H114+1</f>
        <v>45016</v>
      </c>
      <c r="K114" s="213"/>
      <c r="L114" s="213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</row>
    <row r="115" spans="1:202" ht="180" customHeight="1" thickBot="1" thickTop="1">
      <c r="A115" s="91" t="s">
        <v>35</v>
      </c>
      <c r="B115" s="205" t="s">
        <v>292</v>
      </c>
      <c r="C115" s="205"/>
      <c r="D115" s="203" t="s">
        <v>293</v>
      </c>
      <c r="E115" s="203"/>
      <c r="F115" s="203" t="s">
        <v>294</v>
      </c>
      <c r="G115" s="203"/>
      <c r="H115" s="203" t="s">
        <v>295</v>
      </c>
      <c r="I115" s="203"/>
      <c r="J115" s="203" t="s">
        <v>296</v>
      </c>
      <c r="K115" s="203"/>
      <c r="L115" s="203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</row>
    <row r="116" spans="1:202" ht="150" customHeight="1" thickBot="1" thickTop="1">
      <c r="A116" s="91" t="s">
        <v>36</v>
      </c>
      <c r="B116" s="204" t="s">
        <v>215</v>
      </c>
      <c r="C116" s="204"/>
      <c r="D116" s="205" t="s">
        <v>213</v>
      </c>
      <c r="E116" s="205"/>
      <c r="F116" s="204" t="s">
        <v>216</v>
      </c>
      <c r="G116" s="204"/>
      <c r="H116" s="204" t="s">
        <v>225</v>
      </c>
      <c r="I116" s="204"/>
      <c r="J116" s="204" t="s">
        <v>226</v>
      </c>
      <c r="K116" s="204"/>
      <c r="L116" s="204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</row>
    <row r="117" spans="1:202" ht="22.5" customHeight="1" thickBot="1" thickTop="1">
      <c r="A117" s="13"/>
      <c r="B117" s="217" t="s">
        <v>6</v>
      </c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</row>
    <row r="118" spans="1:202" ht="16.5" customHeight="1" thickBot="1">
      <c r="A118" s="13"/>
      <c r="B118" s="207" t="s">
        <v>8</v>
      </c>
      <c r="C118" s="207" t="s">
        <v>9</v>
      </c>
      <c r="D118" s="210" t="s">
        <v>10</v>
      </c>
      <c r="E118" s="210" t="s">
        <v>11</v>
      </c>
      <c r="F118" s="210" t="s">
        <v>12</v>
      </c>
      <c r="G118" s="207" t="s">
        <v>13</v>
      </c>
      <c r="H118" s="207"/>
      <c r="I118" s="207" t="s">
        <v>14</v>
      </c>
      <c r="J118" s="207"/>
      <c r="K118" s="207"/>
      <c r="L118" s="207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</row>
    <row r="119" spans="1:13" s="23" customFormat="1" ht="33.75" customHeight="1" thickBot="1">
      <c r="A119" s="13"/>
      <c r="B119" s="207"/>
      <c r="C119" s="207"/>
      <c r="D119" s="210"/>
      <c r="E119" s="210"/>
      <c r="F119" s="210"/>
      <c r="G119" s="94" t="s">
        <v>15</v>
      </c>
      <c r="H119" s="94" t="s">
        <v>16</v>
      </c>
      <c r="I119" s="94" t="s">
        <v>17</v>
      </c>
      <c r="J119" s="94" t="s">
        <v>18</v>
      </c>
      <c r="K119" s="94" t="s">
        <v>19</v>
      </c>
      <c r="L119" s="94" t="s">
        <v>20</v>
      </c>
      <c r="M119" s="5"/>
    </row>
    <row r="120" spans="1:202" ht="20.25" customHeight="1" thickBot="1">
      <c r="A120" s="13"/>
      <c r="B120" s="148">
        <v>577.17</v>
      </c>
      <c r="C120" s="149">
        <v>79.24</v>
      </c>
      <c r="D120" s="149">
        <v>7.55</v>
      </c>
      <c r="E120" s="149">
        <v>26.04</v>
      </c>
      <c r="F120" s="149">
        <v>12.4</v>
      </c>
      <c r="G120" s="149">
        <v>303.19</v>
      </c>
      <c r="H120" s="149">
        <v>35.43</v>
      </c>
      <c r="I120" s="149">
        <v>91.93</v>
      </c>
      <c r="J120" s="149">
        <v>97.6</v>
      </c>
      <c r="K120" s="149">
        <v>5.52</v>
      </c>
      <c r="L120" s="150">
        <v>3.01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</row>
    <row r="121" spans="1:202" ht="21" customHeight="1" thickTop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</row>
    <row r="122" spans="1:202" ht="24" customHeight="1">
      <c r="A122" s="13"/>
      <c r="B122" s="208" t="s">
        <v>25</v>
      </c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</row>
    <row r="123" spans="1:202" ht="24" customHeight="1">
      <c r="A123" s="13"/>
      <c r="B123" s="208" t="s">
        <v>26</v>
      </c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</row>
    <row r="124" spans="1:202" ht="24" customHeight="1">
      <c r="A124" s="13"/>
      <c r="B124" s="45" t="s">
        <v>27</v>
      </c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</row>
    <row r="125" spans="1:202" ht="21" customHeight="1">
      <c r="A125" s="13"/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</row>
    <row r="126" spans="1:202" ht="22.5" customHeight="1">
      <c r="A126" s="218" t="s">
        <v>496</v>
      </c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</row>
  </sheetData>
  <sheetProtection password="F8FC" sheet="1" objects="1" scenarios="1" selectLockedCells="1" selectUnlockedCells="1"/>
  <mergeCells count="217">
    <mergeCell ref="A89:A90"/>
    <mergeCell ref="A113:A114"/>
    <mergeCell ref="A78:L78"/>
    <mergeCell ref="A52:L52"/>
    <mergeCell ref="A26:L26"/>
    <mergeCell ref="A10:A11"/>
    <mergeCell ref="A36:A37"/>
    <mergeCell ref="A62:A63"/>
    <mergeCell ref="B113:C113"/>
    <mergeCell ref="D109:I109"/>
    <mergeCell ref="B116:C116"/>
    <mergeCell ref="D116:E116"/>
    <mergeCell ref="F116:G116"/>
    <mergeCell ref="H116:I116"/>
    <mergeCell ref="A126:L126"/>
    <mergeCell ref="A102:L102"/>
    <mergeCell ref="B122:L122"/>
    <mergeCell ref="B123:L123"/>
    <mergeCell ref="B125:L125"/>
    <mergeCell ref="B118:B119"/>
    <mergeCell ref="C118:C119"/>
    <mergeCell ref="D118:D119"/>
    <mergeCell ref="E118:E119"/>
    <mergeCell ref="F118:F119"/>
    <mergeCell ref="G118:H118"/>
    <mergeCell ref="I118:L118"/>
    <mergeCell ref="J116:L116"/>
    <mergeCell ref="B117:L117"/>
    <mergeCell ref="B114:C114"/>
    <mergeCell ref="D114:E114"/>
    <mergeCell ref="F114:G114"/>
    <mergeCell ref="H114:I114"/>
    <mergeCell ref="J114:L114"/>
    <mergeCell ref="B115:C115"/>
    <mergeCell ref="D115:E115"/>
    <mergeCell ref="F115:G115"/>
    <mergeCell ref="H115:I115"/>
    <mergeCell ref="J115:L115"/>
    <mergeCell ref="J105:L105"/>
    <mergeCell ref="J106:L106"/>
    <mergeCell ref="D108:I108"/>
    <mergeCell ref="J111:L111"/>
    <mergeCell ref="D113:E113"/>
    <mergeCell ref="F113:G113"/>
    <mergeCell ref="H113:I113"/>
    <mergeCell ref="J113:L113"/>
    <mergeCell ref="G94:H94"/>
    <mergeCell ref="I94:L94"/>
    <mergeCell ref="B98:L98"/>
    <mergeCell ref="B99:L99"/>
    <mergeCell ref="B101:L101"/>
    <mergeCell ref="C94:C95"/>
    <mergeCell ref="D94:D95"/>
    <mergeCell ref="E94:E95"/>
    <mergeCell ref="F94:F95"/>
    <mergeCell ref="B94:B95"/>
    <mergeCell ref="B92:C92"/>
    <mergeCell ref="D92:E92"/>
    <mergeCell ref="F92:G92"/>
    <mergeCell ref="H92:I92"/>
    <mergeCell ref="J92:L92"/>
    <mergeCell ref="B93:L93"/>
    <mergeCell ref="B90:C90"/>
    <mergeCell ref="D90:E90"/>
    <mergeCell ref="F90:G90"/>
    <mergeCell ref="H90:I90"/>
    <mergeCell ref="J90:L90"/>
    <mergeCell ref="B91:C91"/>
    <mergeCell ref="D91:E91"/>
    <mergeCell ref="F91:G91"/>
    <mergeCell ref="H91:I91"/>
    <mergeCell ref="J91:L91"/>
    <mergeCell ref="J81:L81"/>
    <mergeCell ref="J82:L82"/>
    <mergeCell ref="D84:I84"/>
    <mergeCell ref="J87:L87"/>
    <mergeCell ref="B89:C89"/>
    <mergeCell ref="D89:E89"/>
    <mergeCell ref="F89:G89"/>
    <mergeCell ref="H89:I89"/>
    <mergeCell ref="J89:L89"/>
    <mergeCell ref="D85:I85"/>
    <mergeCell ref="G70:H70"/>
    <mergeCell ref="I70:L70"/>
    <mergeCell ref="B74:L74"/>
    <mergeCell ref="B75:L75"/>
    <mergeCell ref="B77:L77"/>
    <mergeCell ref="C70:C71"/>
    <mergeCell ref="D70:D71"/>
    <mergeCell ref="E70:E71"/>
    <mergeCell ref="F70:F71"/>
    <mergeCell ref="B70:B71"/>
    <mergeCell ref="B68:C68"/>
    <mergeCell ref="D68:E68"/>
    <mergeCell ref="F68:G68"/>
    <mergeCell ref="H68:I68"/>
    <mergeCell ref="J68:L68"/>
    <mergeCell ref="B69:L69"/>
    <mergeCell ref="B65:C65"/>
    <mergeCell ref="D65:E65"/>
    <mergeCell ref="F65:G65"/>
    <mergeCell ref="H65:I65"/>
    <mergeCell ref="J65:L65"/>
    <mergeCell ref="B67:C67"/>
    <mergeCell ref="D67:E67"/>
    <mergeCell ref="F67:G67"/>
    <mergeCell ref="H67:I67"/>
    <mergeCell ref="J67:L67"/>
    <mergeCell ref="B63:C63"/>
    <mergeCell ref="D63:E63"/>
    <mergeCell ref="F63:G63"/>
    <mergeCell ref="H63:I63"/>
    <mergeCell ref="J63:L63"/>
    <mergeCell ref="B64:C64"/>
    <mergeCell ref="D64:E64"/>
    <mergeCell ref="F64:G64"/>
    <mergeCell ref="H64:I64"/>
    <mergeCell ref="J64:L64"/>
    <mergeCell ref="J55:L55"/>
    <mergeCell ref="J56:L56"/>
    <mergeCell ref="D58:I58"/>
    <mergeCell ref="B62:C62"/>
    <mergeCell ref="D62:E62"/>
    <mergeCell ref="F62:G62"/>
    <mergeCell ref="H62:I62"/>
    <mergeCell ref="J62:L62"/>
    <mergeCell ref="D59:I59"/>
    <mergeCell ref="G44:H44"/>
    <mergeCell ref="I44:L44"/>
    <mergeCell ref="B48:L48"/>
    <mergeCell ref="B49:L49"/>
    <mergeCell ref="B51:L51"/>
    <mergeCell ref="C44:C45"/>
    <mergeCell ref="D44:D45"/>
    <mergeCell ref="E44:E45"/>
    <mergeCell ref="F44:F45"/>
    <mergeCell ref="B44:B45"/>
    <mergeCell ref="B42:C42"/>
    <mergeCell ref="D42:E42"/>
    <mergeCell ref="F42:G42"/>
    <mergeCell ref="H42:I42"/>
    <mergeCell ref="J42:L42"/>
    <mergeCell ref="B43:L43"/>
    <mergeCell ref="B39:C39"/>
    <mergeCell ref="D39:E39"/>
    <mergeCell ref="F39:G39"/>
    <mergeCell ref="H39:I39"/>
    <mergeCell ref="J39:L39"/>
    <mergeCell ref="B41:C41"/>
    <mergeCell ref="D41:E41"/>
    <mergeCell ref="F41:G41"/>
    <mergeCell ref="H41:I41"/>
    <mergeCell ref="J41:L41"/>
    <mergeCell ref="B37:C37"/>
    <mergeCell ref="D37:E37"/>
    <mergeCell ref="F37:G37"/>
    <mergeCell ref="H37:I37"/>
    <mergeCell ref="J37:L37"/>
    <mergeCell ref="B38:C38"/>
    <mergeCell ref="D38:E38"/>
    <mergeCell ref="F38:G38"/>
    <mergeCell ref="H38:I38"/>
    <mergeCell ref="J38:L38"/>
    <mergeCell ref="J28:L28"/>
    <mergeCell ref="J29:L29"/>
    <mergeCell ref="D31:I31"/>
    <mergeCell ref="B36:C36"/>
    <mergeCell ref="D36:E36"/>
    <mergeCell ref="F36:G36"/>
    <mergeCell ref="H36:I36"/>
    <mergeCell ref="J36:L36"/>
    <mergeCell ref="D32:I32"/>
    <mergeCell ref="G18:H18"/>
    <mergeCell ref="I18:L18"/>
    <mergeCell ref="B22:L22"/>
    <mergeCell ref="B23:L23"/>
    <mergeCell ref="B25:L25"/>
    <mergeCell ref="C18:C19"/>
    <mergeCell ref="D18:D19"/>
    <mergeCell ref="E18:E19"/>
    <mergeCell ref="F18:F19"/>
    <mergeCell ref="B18:B19"/>
    <mergeCell ref="B16:C16"/>
    <mergeCell ref="D16:E16"/>
    <mergeCell ref="F16:G16"/>
    <mergeCell ref="H16:I16"/>
    <mergeCell ref="J16:L16"/>
    <mergeCell ref="B17:L17"/>
    <mergeCell ref="B13:C13"/>
    <mergeCell ref="D13:E13"/>
    <mergeCell ref="F13:G13"/>
    <mergeCell ref="H13:I13"/>
    <mergeCell ref="J13:L13"/>
    <mergeCell ref="B15:C15"/>
    <mergeCell ref="D15:E15"/>
    <mergeCell ref="F15:G15"/>
    <mergeCell ref="H15:I15"/>
    <mergeCell ref="J15:L15"/>
    <mergeCell ref="B11:C11"/>
    <mergeCell ref="D11:E11"/>
    <mergeCell ref="F11:G11"/>
    <mergeCell ref="H11:I11"/>
    <mergeCell ref="J11:L11"/>
    <mergeCell ref="B12:C12"/>
    <mergeCell ref="D12:E12"/>
    <mergeCell ref="F12:G12"/>
    <mergeCell ref="H12:I12"/>
    <mergeCell ref="J12:L12"/>
    <mergeCell ref="J2:L2"/>
    <mergeCell ref="J3:L3"/>
    <mergeCell ref="D5:I5"/>
    <mergeCell ref="B10:C10"/>
    <mergeCell ref="D10:E10"/>
    <mergeCell ref="F10:G10"/>
    <mergeCell ref="H10:I10"/>
    <mergeCell ref="J10:L10"/>
    <mergeCell ref="D6:I6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50" r:id="rId2"/>
  <rowBreaks count="4" manualBreakCount="4">
    <brk id="26" max="255" man="1"/>
    <brk id="52" max="255" man="1"/>
    <brk id="78" max="255" man="1"/>
    <brk id="10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68CF9"/>
  </sheetPr>
  <dimension ref="A1:N97"/>
  <sheetViews>
    <sheetView windowProtection="1" showGridLines="0" zoomScalePageLayoutView="0" workbookViewId="0" topLeftCell="C6">
      <selection activeCell="F10" sqref="F10:G10"/>
    </sheetView>
  </sheetViews>
  <sheetFormatPr defaultColWidth="9.140625" defaultRowHeight="19.5" customHeight="1"/>
  <cols>
    <col min="1" max="1" width="31.140625" style="40" customWidth="1"/>
    <col min="2" max="2" width="20.7109375" style="40" customWidth="1"/>
    <col min="3" max="3" width="24.7109375" style="40" customWidth="1"/>
    <col min="4" max="4" width="23.140625" style="40" customWidth="1"/>
    <col min="5" max="5" width="24.7109375" style="40" customWidth="1"/>
    <col min="6" max="6" width="20.7109375" style="40" customWidth="1"/>
    <col min="7" max="7" width="24.7109375" style="40" customWidth="1"/>
    <col min="8" max="8" width="20.7109375" style="40" customWidth="1"/>
    <col min="9" max="9" width="24.7109375" style="40" customWidth="1"/>
    <col min="10" max="12" width="14.7109375" style="40" customWidth="1"/>
    <col min="13" max="16384" width="9.140625" style="40" customWidth="1"/>
  </cols>
  <sheetData>
    <row r="1" spans="1:3" ht="12.75" customHeight="1">
      <c r="A1" s="46"/>
      <c r="B1" s="46"/>
      <c r="C1" s="46"/>
    </row>
    <row r="2" spans="2:12" ht="30" customHeight="1">
      <c r="B2" s="41"/>
      <c r="C2" s="41"/>
      <c r="D2" s="41"/>
      <c r="E2" s="41"/>
      <c r="F2" s="41"/>
      <c r="G2" s="41"/>
      <c r="H2" s="41"/>
      <c r="I2" s="41"/>
      <c r="J2" s="192" t="s">
        <v>242</v>
      </c>
      <c r="K2" s="192"/>
      <c r="L2" s="192"/>
    </row>
    <row r="3" spans="2:12" ht="30" customHeight="1">
      <c r="B3" s="41"/>
      <c r="C3" s="41"/>
      <c r="J3" s="179" t="s">
        <v>525</v>
      </c>
      <c r="K3" s="179"/>
      <c r="L3" s="179"/>
    </row>
    <row r="4" spans="2:12" ht="30" customHeight="1">
      <c r="B4" s="41"/>
      <c r="C4" s="178" t="s">
        <v>241</v>
      </c>
      <c r="D4" s="178"/>
      <c r="E4" s="178"/>
      <c r="F4" s="178"/>
      <c r="G4" s="178"/>
      <c r="H4" s="178"/>
      <c r="I4" s="178"/>
      <c r="J4" s="68"/>
      <c r="K4" s="41"/>
      <c r="L4" s="41"/>
    </row>
    <row r="5" spans="2:12" ht="30" customHeight="1">
      <c r="B5" s="41"/>
      <c r="C5" s="64"/>
      <c r="D5" s="180" t="s">
        <v>62</v>
      </c>
      <c r="E5" s="180"/>
      <c r="F5" s="180"/>
      <c r="G5" s="180"/>
      <c r="H5" s="180"/>
      <c r="I5" s="45"/>
      <c r="K5" s="41"/>
      <c r="L5" s="41"/>
    </row>
    <row r="6" spans="2:12" ht="27" customHeight="1" thickBot="1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38" customFormat="1" ht="24.75" customHeight="1" thickBot="1" thickTop="1">
      <c r="A7" s="220" t="s">
        <v>34</v>
      </c>
      <c r="B7" s="221" t="s">
        <v>1</v>
      </c>
      <c r="C7" s="221"/>
      <c r="D7" s="221" t="s">
        <v>2</v>
      </c>
      <c r="E7" s="221"/>
      <c r="F7" s="221" t="s">
        <v>3</v>
      </c>
      <c r="G7" s="221"/>
      <c r="H7" s="221" t="s">
        <v>4</v>
      </c>
      <c r="I7" s="221"/>
      <c r="J7" s="221" t="s">
        <v>5</v>
      </c>
      <c r="K7" s="221"/>
      <c r="L7" s="221"/>
    </row>
    <row r="8" spans="1:12" s="38" customFormat="1" ht="24.75" customHeight="1" thickBot="1" thickTop="1">
      <c r="A8" s="220"/>
      <c r="B8" s="222">
        <f>'CARD 25 ENTIDADE - APAE E AMAI'!B11:C11</f>
        <v>44984</v>
      </c>
      <c r="C8" s="222"/>
      <c r="D8" s="222">
        <f>B8+1</f>
        <v>44985</v>
      </c>
      <c r="E8" s="222"/>
      <c r="F8" s="221">
        <f>D8+1</f>
        <v>44986</v>
      </c>
      <c r="G8" s="221"/>
      <c r="H8" s="221">
        <f>F8+1</f>
        <v>44987</v>
      </c>
      <c r="I8" s="221"/>
      <c r="J8" s="221">
        <f>H8+1</f>
        <v>44988</v>
      </c>
      <c r="K8" s="221"/>
      <c r="L8" s="221"/>
    </row>
    <row r="9" spans="1:12" s="38" customFormat="1" ht="129.75" customHeight="1" thickBot="1" thickTop="1">
      <c r="A9" s="79" t="s">
        <v>229</v>
      </c>
      <c r="B9" s="188"/>
      <c r="C9" s="188"/>
      <c r="D9" s="188"/>
      <c r="E9" s="188"/>
      <c r="F9" s="188" t="s">
        <v>232</v>
      </c>
      <c r="G9" s="188"/>
      <c r="H9" s="181" t="s">
        <v>233</v>
      </c>
      <c r="I9" s="181"/>
      <c r="J9" s="181" t="s">
        <v>234</v>
      </c>
      <c r="K9" s="181"/>
      <c r="L9" s="181"/>
    </row>
    <row r="10" spans="1:12" ht="169.5" customHeight="1" thickBot="1" thickTop="1">
      <c r="A10" s="79" t="s">
        <v>63</v>
      </c>
      <c r="B10" s="223"/>
      <c r="C10" s="224"/>
      <c r="D10" s="225"/>
      <c r="E10" s="225"/>
      <c r="F10" s="226" t="s">
        <v>298</v>
      </c>
      <c r="G10" s="226"/>
      <c r="H10" s="226" t="s">
        <v>297</v>
      </c>
      <c r="I10" s="226"/>
      <c r="J10" s="188" t="s">
        <v>516</v>
      </c>
      <c r="K10" s="188"/>
      <c r="L10" s="188"/>
    </row>
    <row r="11" spans="1:12" ht="139.5" customHeight="1" thickBot="1" thickTop="1">
      <c r="A11" s="79" t="s">
        <v>64</v>
      </c>
      <c r="B11" s="227"/>
      <c r="C11" s="227"/>
      <c r="D11" s="227"/>
      <c r="E11" s="227"/>
      <c r="F11" s="228" t="s">
        <v>503</v>
      </c>
      <c r="G11" s="228"/>
      <c r="H11" s="226" t="s">
        <v>299</v>
      </c>
      <c r="I11" s="226"/>
      <c r="J11" s="226" t="s">
        <v>300</v>
      </c>
      <c r="K11" s="226"/>
      <c r="L11" s="226"/>
    </row>
    <row r="12" spans="2:12" ht="19.5" customHeight="1" thickBot="1" thickTop="1">
      <c r="B12" s="184" t="s">
        <v>6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6"/>
    </row>
    <row r="13" spans="2:12" ht="16.5" customHeight="1" thickBot="1">
      <c r="B13" s="191" t="s">
        <v>8</v>
      </c>
      <c r="C13" s="183" t="s">
        <v>9</v>
      </c>
      <c r="D13" s="182" t="s">
        <v>10</v>
      </c>
      <c r="E13" s="182" t="s">
        <v>11</v>
      </c>
      <c r="F13" s="182" t="s">
        <v>12</v>
      </c>
      <c r="G13" s="183" t="s">
        <v>13</v>
      </c>
      <c r="H13" s="183"/>
      <c r="I13" s="183" t="s">
        <v>14</v>
      </c>
      <c r="J13" s="183"/>
      <c r="K13" s="183"/>
      <c r="L13" s="187"/>
    </row>
    <row r="14" spans="1:14" s="39" customFormat="1" ht="23.25" customHeight="1" thickBot="1">
      <c r="A14" s="40"/>
      <c r="B14" s="191"/>
      <c r="C14" s="183"/>
      <c r="D14" s="183"/>
      <c r="E14" s="183"/>
      <c r="F14" s="182"/>
      <c r="G14" s="9" t="s">
        <v>15</v>
      </c>
      <c r="H14" s="9" t="s">
        <v>16</v>
      </c>
      <c r="I14" s="9" t="s">
        <v>17</v>
      </c>
      <c r="J14" s="9" t="s">
        <v>18</v>
      </c>
      <c r="K14" s="9" t="s">
        <v>19</v>
      </c>
      <c r="L14" s="53" t="s">
        <v>20</v>
      </c>
      <c r="M14" s="40"/>
      <c r="N14" s="40"/>
    </row>
    <row r="15" spans="2:12" ht="20.25" customHeight="1" thickBot="1">
      <c r="B15" s="154">
        <v>1274.88</v>
      </c>
      <c r="C15" s="155">
        <v>203.77</v>
      </c>
      <c r="D15" s="155">
        <v>17.8</v>
      </c>
      <c r="E15" s="155">
        <v>55.89</v>
      </c>
      <c r="F15" s="155">
        <v>24.65</v>
      </c>
      <c r="G15" s="155">
        <v>673.01</v>
      </c>
      <c r="H15" s="155">
        <v>49.8</v>
      </c>
      <c r="I15" s="155">
        <v>492.7</v>
      </c>
      <c r="J15" s="155">
        <v>276.81</v>
      </c>
      <c r="K15" s="155">
        <v>9.1</v>
      </c>
      <c r="L15" s="156">
        <v>7.89</v>
      </c>
    </row>
    <row r="16" spans="2:12" ht="21" customHeight="1">
      <c r="B16" s="229" t="s">
        <v>25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</row>
    <row r="17" spans="2:12" ht="21" customHeight="1">
      <c r="B17" s="229" t="s">
        <v>26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</row>
    <row r="18" spans="2:12" ht="21" customHeight="1">
      <c r="B18" s="128" t="s">
        <v>27</v>
      </c>
      <c r="C18" s="129"/>
      <c r="D18" s="129"/>
      <c r="E18" s="128"/>
      <c r="F18" s="128"/>
      <c r="G18" s="128"/>
      <c r="H18" s="128"/>
      <c r="I18" s="128"/>
      <c r="J18" s="128"/>
      <c r="K18" s="128"/>
      <c r="L18" s="128"/>
    </row>
    <row r="19" spans="2:4" ht="21" customHeight="1">
      <c r="B19" s="45"/>
      <c r="C19" s="46"/>
      <c r="D19" s="46"/>
    </row>
    <row r="20" spans="2:12" ht="21" customHeight="1"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</row>
    <row r="21" spans="1:12" ht="27" customHeight="1">
      <c r="A21" s="218" t="s">
        <v>496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</row>
    <row r="22" spans="2:12" ht="19.5" customHeight="1">
      <c r="B22" s="46"/>
      <c r="C22" s="46"/>
      <c r="D22" s="46"/>
      <c r="K22" s="231"/>
      <c r="L22" s="231"/>
    </row>
    <row r="23" spans="2:12" ht="30" customHeight="1">
      <c r="B23" s="46"/>
      <c r="C23" s="46"/>
      <c r="D23" s="46"/>
      <c r="J23" s="192" t="s">
        <v>242</v>
      </c>
      <c r="K23" s="192"/>
      <c r="L23" s="192"/>
    </row>
    <row r="24" spans="3:12" ht="30" customHeight="1">
      <c r="C24" s="178" t="s">
        <v>241</v>
      </c>
      <c r="D24" s="178"/>
      <c r="E24" s="178"/>
      <c r="F24" s="178"/>
      <c r="G24" s="178"/>
      <c r="H24" s="178"/>
      <c r="I24" s="178"/>
      <c r="J24" s="179" t="s">
        <v>525</v>
      </c>
      <c r="K24" s="179"/>
      <c r="L24" s="179"/>
    </row>
    <row r="25" spans="3:9" ht="30" customHeight="1">
      <c r="C25" s="64"/>
      <c r="D25" s="180" t="s">
        <v>65</v>
      </c>
      <c r="E25" s="180"/>
      <c r="F25" s="180"/>
      <c r="G25" s="180"/>
      <c r="H25" s="180"/>
      <c r="I25" s="45"/>
    </row>
    <row r="26" spans="4:9" ht="29.25" customHeight="1" thickBot="1">
      <c r="D26" s="232"/>
      <c r="E26" s="232"/>
      <c r="F26" s="232"/>
      <c r="G26" s="232"/>
      <c r="H26" s="232"/>
      <c r="I26" s="232"/>
    </row>
    <row r="27" spans="1:12" s="38" customFormat="1" ht="24.75" customHeight="1" thickBot="1" thickTop="1">
      <c r="A27" s="220" t="s">
        <v>34</v>
      </c>
      <c r="B27" s="221" t="s">
        <v>1</v>
      </c>
      <c r="C27" s="221"/>
      <c r="D27" s="221" t="s">
        <v>2</v>
      </c>
      <c r="E27" s="221"/>
      <c r="F27" s="221" t="s">
        <v>3</v>
      </c>
      <c r="G27" s="221"/>
      <c r="H27" s="221" t="s">
        <v>4</v>
      </c>
      <c r="I27" s="221"/>
      <c r="J27" s="221" t="s">
        <v>5</v>
      </c>
      <c r="K27" s="221"/>
      <c r="L27" s="221"/>
    </row>
    <row r="28" spans="1:12" s="38" customFormat="1" ht="24.75" customHeight="1" thickBot="1" thickTop="1">
      <c r="A28" s="220"/>
      <c r="B28" s="222">
        <f>J8+3</f>
        <v>44991</v>
      </c>
      <c r="C28" s="222"/>
      <c r="D28" s="222">
        <f>B28+1</f>
        <v>44992</v>
      </c>
      <c r="E28" s="222"/>
      <c r="F28" s="222">
        <f>D28+1</f>
        <v>44993</v>
      </c>
      <c r="G28" s="222"/>
      <c r="H28" s="222">
        <f>F28+1</f>
        <v>44994</v>
      </c>
      <c r="I28" s="222"/>
      <c r="J28" s="233">
        <f>H28+1</f>
        <v>44995</v>
      </c>
      <c r="K28" s="233"/>
      <c r="L28" s="233"/>
    </row>
    <row r="29" spans="1:12" s="38" customFormat="1" ht="129.75" customHeight="1" thickBot="1" thickTop="1">
      <c r="A29" s="79" t="s">
        <v>229</v>
      </c>
      <c r="B29" s="188" t="s">
        <v>497</v>
      </c>
      <c r="C29" s="188"/>
      <c r="D29" s="188" t="s">
        <v>232</v>
      </c>
      <c r="E29" s="188"/>
      <c r="F29" s="188" t="s">
        <v>234</v>
      </c>
      <c r="G29" s="188"/>
      <c r="H29" s="188" t="s">
        <v>235</v>
      </c>
      <c r="I29" s="188"/>
      <c r="J29" s="189" t="s">
        <v>238</v>
      </c>
      <c r="K29" s="189"/>
      <c r="L29" s="189"/>
    </row>
    <row r="30" spans="1:12" ht="169.5" customHeight="1" thickBot="1" thickTop="1">
      <c r="A30" s="79" t="s">
        <v>63</v>
      </c>
      <c r="B30" s="228" t="s">
        <v>517</v>
      </c>
      <c r="C30" s="228"/>
      <c r="D30" s="228" t="s">
        <v>518</v>
      </c>
      <c r="E30" s="228"/>
      <c r="F30" s="225" t="s">
        <v>301</v>
      </c>
      <c r="G30" s="225"/>
      <c r="H30" s="225" t="s">
        <v>302</v>
      </c>
      <c r="I30" s="225"/>
      <c r="J30" s="225" t="s">
        <v>303</v>
      </c>
      <c r="K30" s="225"/>
      <c r="L30" s="225"/>
    </row>
    <row r="31" spans="1:12" ht="139.5" customHeight="1" thickBot="1" thickTop="1">
      <c r="A31" s="79" t="s">
        <v>64</v>
      </c>
      <c r="B31" s="227" t="s">
        <v>304</v>
      </c>
      <c r="C31" s="227"/>
      <c r="D31" s="225" t="s">
        <v>305</v>
      </c>
      <c r="E31" s="225"/>
      <c r="F31" s="227" t="s">
        <v>306</v>
      </c>
      <c r="G31" s="227"/>
      <c r="H31" s="234" t="s">
        <v>505</v>
      </c>
      <c r="I31" s="235"/>
      <c r="J31" s="225" t="s">
        <v>307</v>
      </c>
      <c r="K31" s="225"/>
      <c r="L31" s="225"/>
    </row>
    <row r="32" spans="2:12" ht="19.5" customHeight="1" thickBot="1" thickTop="1">
      <c r="B32" s="184" t="s">
        <v>6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6"/>
    </row>
    <row r="33" spans="2:12" ht="16.5" customHeight="1" thickBot="1">
      <c r="B33" s="191" t="s">
        <v>8</v>
      </c>
      <c r="C33" s="183" t="s">
        <v>9</v>
      </c>
      <c r="D33" s="182" t="s">
        <v>10</v>
      </c>
      <c r="E33" s="182" t="s">
        <v>11</v>
      </c>
      <c r="F33" s="182" t="s">
        <v>12</v>
      </c>
      <c r="G33" s="183" t="s">
        <v>13</v>
      </c>
      <c r="H33" s="183"/>
      <c r="I33" s="183" t="s">
        <v>14</v>
      </c>
      <c r="J33" s="183"/>
      <c r="K33" s="183"/>
      <c r="L33" s="187"/>
    </row>
    <row r="34" spans="1:14" s="39" customFormat="1" ht="23.25" customHeight="1" thickBot="1">
      <c r="A34" s="40"/>
      <c r="B34" s="191"/>
      <c r="C34" s="183"/>
      <c r="D34" s="183"/>
      <c r="E34" s="183"/>
      <c r="F34" s="182"/>
      <c r="G34" s="9" t="s">
        <v>15</v>
      </c>
      <c r="H34" s="9" t="s">
        <v>16</v>
      </c>
      <c r="I34" s="9" t="s">
        <v>17</v>
      </c>
      <c r="J34" s="9" t="s">
        <v>18</v>
      </c>
      <c r="K34" s="9" t="s">
        <v>19</v>
      </c>
      <c r="L34" s="53" t="s">
        <v>20</v>
      </c>
      <c r="M34" s="40"/>
      <c r="N34" s="40"/>
    </row>
    <row r="35" spans="2:12" ht="20.25" customHeight="1" thickBot="1">
      <c r="B35" s="154">
        <v>1228.23</v>
      </c>
      <c r="C35" s="155">
        <v>201.68</v>
      </c>
      <c r="D35" s="155">
        <v>16.1</v>
      </c>
      <c r="E35" s="155">
        <v>54.3</v>
      </c>
      <c r="F35" s="155">
        <v>22.65</v>
      </c>
      <c r="G35" s="155">
        <v>568.71</v>
      </c>
      <c r="H35" s="155">
        <v>50.87</v>
      </c>
      <c r="I35" s="155">
        <v>490.68</v>
      </c>
      <c r="J35" s="155">
        <v>281.47</v>
      </c>
      <c r="K35" s="155">
        <v>9.38</v>
      </c>
      <c r="L35" s="157">
        <v>8.11</v>
      </c>
    </row>
    <row r="36" spans="2:12" ht="21" customHeight="1">
      <c r="B36" s="229" t="s">
        <v>25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  <row r="37" spans="2:12" ht="21" customHeight="1">
      <c r="B37" s="229" t="s">
        <v>26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</row>
    <row r="38" spans="2:12" ht="21" customHeight="1">
      <c r="B38" s="128" t="s">
        <v>27</v>
      </c>
      <c r="C38" s="129"/>
      <c r="D38" s="129"/>
      <c r="E38" s="128"/>
      <c r="F38" s="128"/>
      <c r="G38" s="128"/>
      <c r="H38" s="128"/>
      <c r="I38" s="128"/>
      <c r="J38" s="128"/>
      <c r="K38" s="128"/>
      <c r="L38" s="128"/>
    </row>
    <row r="39" spans="2:12" ht="21" customHeight="1"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</row>
    <row r="40" spans="1:12" ht="27" customHeight="1">
      <c r="A40" s="218" t="s">
        <v>496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</row>
    <row r="41" spans="2:12" ht="27" customHeight="1"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  <row r="42" spans="10:12" ht="30" customHeight="1">
      <c r="J42" s="192" t="s">
        <v>242</v>
      </c>
      <c r="K42" s="192"/>
      <c r="L42" s="192"/>
    </row>
    <row r="43" spans="3:12" ht="30" customHeight="1">
      <c r="C43" s="178" t="s">
        <v>241</v>
      </c>
      <c r="D43" s="178"/>
      <c r="E43" s="178"/>
      <c r="F43" s="178"/>
      <c r="G43" s="178"/>
      <c r="H43" s="178"/>
      <c r="I43" s="178"/>
      <c r="J43" s="179" t="s">
        <v>525</v>
      </c>
      <c r="K43" s="179"/>
      <c r="L43" s="179"/>
    </row>
    <row r="44" spans="3:9" ht="30" customHeight="1">
      <c r="C44" s="64"/>
      <c r="D44" s="180" t="s">
        <v>66</v>
      </c>
      <c r="E44" s="180"/>
      <c r="F44" s="180"/>
      <c r="G44" s="180"/>
      <c r="H44" s="180"/>
      <c r="I44" s="45"/>
    </row>
    <row r="45" ht="19.5" customHeight="1" thickBot="1"/>
    <row r="46" spans="1:12" s="38" customFormat="1" ht="24.75" customHeight="1" thickBot="1" thickTop="1">
      <c r="A46" s="220" t="s">
        <v>34</v>
      </c>
      <c r="B46" s="221" t="s">
        <v>1</v>
      </c>
      <c r="C46" s="221"/>
      <c r="D46" s="221" t="s">
        <v>2</v>
      </c>
      <c r="E46" s="221"/>
      <c r="F46" s="221" t="s">
        <v>3</v>
      </c>
      <c r="G46" s="221"/>
      <c r="H46" s="221" t="s">
        <v>4</v>
      </c>
      <c r="I46" s="221"/>
      <c r="J46" s="221" t="s">
        <v>5</v>
      </c>
      <c r="K46" s="221"/>
      <c r="L46" s="221"/>
    </row>
    <row r="47" spans="1:12" s="38" customFormat="1" ht="24.75" customHeight="1" thickBot="1" thickTop="1">
      <c r="A47" s="220"/>
      <c r="B47" s="222">
        <f>J28+3</f>
        <v>44998</v>
      </c>
      <c r="C47" s="222"/>
      <c r="D47" s="222">
        <f>B47+1</f>
        <v>44999</v>
      </c>
      <c r="E47" s="222"/>
      <c r="F47" s="222">
        <f>D47+1</f>
        <v>45000</v>
      </c>
      <c r="G47" s="222"/>
      <c r="H47" s="222">
        <f>F47+1</f>
        <v>45001</v>
      </c>
      <c r="I47" s="222"/>
      <c r="J47" s="233">
        <f>H47+1</f>
        <v>45002</v>
      </c>
      <c r="K47" s="233"/>
      <c r="L47" s="233"/>
    </row>
    <row r="48" spans="1:12" s="38" customFormat="1" ht="129.75" customHeight="1" thickBot="1" thickTop="1">
      <c r="A48" s="79" t="s">
        <v>229</v>
      </c>
      <c r="B48" s="188" t="s">
        <v>490</v>
      </c>
      <c r="C48" s="188"/>
      <c r="D48" s="188" t="s">
        <v>235</v>
      </c>
      <c r="E48" s="188"/>
      <c r="F48" s="188" t="s">
        <v>488</v>
      </c>
      <c r="G48" s="188"/>
      <c r="H48" s="181" t="s">
        <v>237</v>
      </c>
      <c r="I48" s="181"/>
      <c r="J48" s="181" t="s">
        <v>236</v>
      </c>
      <c r="K48" s="181"/>
      <c r="L48" s="181"/>
    </row>
    <row r="49" spans="1:12" ht="169.5" customHeight="1" thickBot="1" thickTop="1">
      <c r="A49" s="79" t="s">
        <v>63</v>
      </c>
      <c r="B49" s="227" t="s">
        <v>308</v>
      </c>
      <c r="C49" s="227"/>
      <c r="D49" s="225" t="s">
        <v>309</v>
      </c>
      <c r="E49" s="225"/>
      <c r="F49" s="227" t="s">
        <v>310</v>
      </c>
      <c r="G49" s="227"/>
      <c r="H49" s="225" t="s">
        <v>311</v>
      </c>
      <c r="I49" s="225"/>
      <c r="J49" s="223" t="s">
        <v>537</v>
      </c>
      <c r="K49" s="236"/>
      <c r="L49" s="224"/>
    </row>
    <row r="50" spans="1:12" ht="139.5" customHeight="1" thickBot="1" thickTop="1">
      <c r="A50" s="79" t="s">
        <v>64</v>
      </c>
      <c r="B50" s="225" t="s">
        <v>312</v>
      </c>
      <c r="C50" s="225"/>
      <c r="D50" s="225" t="s">
        <v>313</v>
      </c>
      <c r="E50" s="225"/>
      <c r="F50" s="227" t="s">
        <v>504</v>
      </c>
      <c r="G50" s="227"/>
      <c r="H50" s="225" t="s">
        <v>314</v>
      </c>
      <c r="I50" s="225"/>
      <c r="J50" s="225" t="s">
        <v>315</v>
      </c>
      <c r="K50" s="225"/>
      <c r="L50" s="225"/>
    </row>
    <row r="51" spans="2:12" ht="19.5" customHeight="1" thickBot="1" thickTop="1">
      <c r="B51" s="184" t="s">
        <v>6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6"/>
    </row>
    <row r="52" spans="2:12" ht="16.5" customHeight="1" thickBot="1">
      <c r="B52" s="191" t="s">
        <v>8</v>
      </c>
      <c r="C52" s="183" t="s">
        <v>9</v>
      </c>
      <c r="D52" s="182" t="s">
        <v>10</v>
      </c>
      <c r="E52" s="182" t="s">
        <v>11</v>
      </c>
      <c r="F52" s="182" t="s">
        <v>12</v>
      </c>
      <c r="G52" s="183" t="s">
        <v>13</v>
      </c>
      <c r="H52" s="183"/>
      <c r="I52" s="183" t="s">
        <v>14</v>
      </c>
      <c r="J52" s="183"/>
      <c r="K52" s="183"/>
      <c r="L52" s="187"/>
    </row>
    <row r="53" spans="1:14" s="39" customFormat="1" ht="23.25" customHeight="1" thickBot="1">
      <c r="A53" s="40"/>
      <c r="B53" s="191"/>
      <c r="C53" s="183"/>
      <c r="D53" s="183"/>
      <c r="E53" s="183"/>
      <c r="F53" s="182"/>
      <c r="G53" s="9" t="s">
        <v>15</v>
      </c>
      <c r="H53" s="9" t="s">
        <v>16</v>
      </c>
      <c r="I53" s="9" t="s">
        <v>17</v>
      </c>
      <c r="J53" s="9" t="s">
        <v>18</v>
      </c>
      <c r="K53" s="9" t="s">
        <v>19</v>
      </c>
      <c r="L53" s="53" t="s">
        <v>20</v>
      </c>
      <c r="M53" s="40"/>
      <c r="N53" s="40"/>
    </row>
    <row r="54" spans="2:12" ht="20.25" customHeight="1" thickBot="1">
      <c r="B54" s="154">
        <v>1113.02</v>
      </c>
      <c r="C54" s="158">
        <v>176.87</v>
      </c>
      <c r="D54" s="158">
        <v>11.52</v>
      </c>
      <c r="E54" s="158">
        <v>46.9</v>
      </c>
      <c r="F54" s="158">
        <v>23.05</v>
      </c>
      <c r="G54" s="158">
        <v>374.55</v>
      </c>
      <c r="H54" s="158">
        <v>60.51</v>
      </c>
      <c r="I54" s="158">
        <v>450.31</v>
      </c>
      <c r="J54" s="158">
        <v>115.28</v>
      </c>
      <c r="K54" s="158">
        <v>8.64</v>
      </c>
      <c r="L54" s="157">
        <v>3.66</v>
      </c>
    </row>
    <row r="55" spans="2:12" ht="21" customHeight="1">
      <c r="B55" s="229" t="s">
        <v>25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29"/>
    </row>
    <row r="56" spans="2:12" ht="21" customHeight="1">
      <c r="B56" s="229" t="s">
        <v>26</v>
      </c>
      <c r="C56" s="229"/>
      <c r="D56" s="229"/>
      <c r="E56" s="229"/>
      <c r="F56" s="229"/>
      <c r="G56" s="229"/>
      <c r="H56" s="229"/>
      <c r="I56" s="229"/>
      <c r="J56" s="229"/>
      <c r="K56" s="229"/>
      <c r="L56" s="229"/>
    </row>
    <row r="57" spans="2:12" ht="21" customHeight="1">
      <c r="B57" s="128" t="s">
        <v>27</v>
      </c>
      <c r="C57" s="129"/>
      <c r="D57" s="129"/>
      <c r="E57" s="128"/>
      <c r="F57" s="128"/>
      <c r="G57" s="128"/>
      <c r="H57" s="128"/>
      <c r="I57" s="128"/>
      <c r="J57" s="128"/>
      <c r="K57" s="128"/>
      <c r="L57" s="128"/>
    </row>
    <row r="58" spans="2:4" ht="21" customHeight="1">
      <c r="B58" s="45"/>
      <c r="C58" s="46"/>
      <c r="D58" s="46"/>
    </row>
    <row r="59" spans="1:12" ht="27" customHeight="1">
      <c r="A59" s="218" t="s">
        <v>496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</row>
    <row r="60" ht="27" customHeight="1"/>
    <row r="61" spans="10:12" ht="30" customHeight="1">
      <c r="J61" s="192" t="s">
        <v>242</v>
      </c>
      <c r="K61" s="192"/>
      <c r="L61" s="192"/>
    </row>
    <row r="62" spans="3:12" ht="30" customHeight="1">
      <c r="C62" s="178" t="s">
        <v>241</v>
      </c>
      <c r="D62" s="178"/>
      <c r="E62" s="178"/>
      <c r="F62" s="178"/>
      <c r="G62" s="178"/>
      <c r="H62" s="178"/>
      <c r="I62" s="178"/>
      <c r="J62" s="179" t="s">
        <v>525</v>
      </c>
      <c r="K62" s="179"/>
      <c r="L62" s="179"/>
    </row>
    <row r="63" spans="3:9" ht="30" customHeight="1">
      <c r="C63" s="64"/>
      <c r="D63" s="180" t="s">
        <v>67</v>
      </c>
      <c r="E63" s="180"/>
      <c r="F63" s="180"/>
      <c r="G63" s="180"/>
      <c r="H63" s="180"/>
      <c r="I63" s="45"/>
    </row>
    <row r="64" spans="4:9" ht="29.25" customHeight="1" thickBot="1">
      <c r="D64" s="232"/>
      <c r="E64" s="232"/>
      <c r="F64" s="232"/>
      <c r="G64" s="232"/>
      <c r="H64" s="232"/>
      <c r="I64" s="232"/>
    </row>
    <row r="65" spans="1:12" s="38" customFormat="1" ht="24.75" customHeight="1" thickBot="1" thickTop="1">
      <c r="A65" s="220" t="s">
        <v>34</v>
      </c>
      <c r="B65" s="221" t="s">
        <v>1</v>
      </c>
      <c r="C65" s="221"/>
      <c r="D65" s="221" t="s">
        <v>2</v>
      </c>
      <c r="E65" s="221"/>
      <c r="F65" s="221" t="s">
        <v>3</v>
      </c>
      <c r="G65" s="221"/>
      <c r="H65" s="221" t="s">
        <v>4</v>
      </c>
      <c r="I65" s="221"/>
      <c r="J65" s="221" t="s">
        <v>5</v>
      </c>
      <c r="K65" s="221"/>
      <c r="L65" s="221"/>
    </row>
    <row r="66" spans="1:12" s="38" customFormat="1" ht="24.75" customHeight="1" thickBot="1" thickTop="1">
      <c r="A66" s="220"/>
      <c r="B66" s="222">
        <f>J47+3</f>
        <v>45005</v>
      </c>
      <c r="C66" s="222"/>
      <c r="D66" s="222">
        <f>B66+1</f>
        <v>45006</v>
      </c>
      <c r="E66" s="222"/>
      <c r="F66" s="222">
        <f>D66+1</f>
        <v>45007</v>
      </c>
      <c r="G66" s="222"/>
      <c r="H66" s="222">
        <f>F66+1</f>
        <v>45008</v>
      </c>
      <c r="I66" s="222"/>
      <c r="J66" s="233">
        <f>H66+1</f>
        <v>45009</v>
      </c>
      <c r="K66" s="233"/>
      <c r="L66" s="233"/>
    </row>
    <row r="67" spans="1:12" s="38" customFormat="1" ht="129.75" customHeight="1" thickBot="1" thickTop="1">
      <c r="A67" s="79" t="s">
        <v>229</v>
      </c>
      <c r="B67" s="188" t="s">
        <v>497</v>
      </c>
      <c r="C67" s="188"/>
      <c r="D67" s="181" t="s">
        <v>235</v>
      </c>
      <c r="E67" s="181"/>
      <c r="F67" s="181" t="s">
        <v>236</v>
      </c>
      <c r="G67" s="181"/>
      <c r="H67" s="181" t="s">
        <v>239</v>
      </c>
      <c r="I67" s="181"/>
      <c r="J67" s="189" t="s">
        <v>237</v>
      </c>
      <c r="K67" s="189"/>
      <c r="L67" s="189"/>
    </row>
    <row r="68" spans="1:12" ht="169.5" customHeight="1" thickBot="1" thickTop="1">
      <c r="A68" s="79" t="s">
        <v>63</v>
      </c>
      <c r="B68" s="223" t="s">
        <v>519</v>
      </c>
      <c r="C68" s="224"/>
      <c r="D68" s="227" t="s">
        <v>322</v>
      </c>
      <c r="E68" s="227"/>
      <c r="F68" s="225" t="s">
        <v>316</v>
      </c>
      <c r="G68" s="225"/>
      <c r="H68" s="225" t="s">
        <v>317</v>
      </c>
      <c r="I68" s="225"/>
      <c r="J68" s="228" t="s">
        <v>538</v>
      </c>
      <c r="K68" s="228"/>
      <c r="L68" s="228"/>
    </row>
    <row r="69" spans="1:12" ht="139.5" customHeight="1" thickBot="1" thickTop="1">
      <c r="A69" s="79" t="s">
        <v>64</v>
      </c>
      <c r="B69" s="225" t="s">
        <v>318</v>
      </c>
      <c r="C69" s="225"/>
      <c r="D69" s="225" t="s">
        <v>319</v>
      </c>
      <c r="E69" s="225"/>
      <c r="F69" s="225" t="s">
        <v>320</v>
      </c>
      <c r="G69" s="225"/>
      <c r="H69" s="227" t="s">
        <v>321</v>
      </c>
      <c r="I69" s="227"/>
      <c r="J69" s="227" t="s">
        <v>245</v>
      </c>
      <c r="K69" s="227"/>
      <c r="L69" s="227"/>
    </row>
    <row r="70" spans="2:12" ht="19.5" customHeight="1" thickBot="1" thickTop="1">
      <c r="B70" s="241" t="s">
        <v>6</v>
      </c>
      <c r="C70" s="242"/>
      <c r="D70" s="242"/>
      <c r="E70" s="242"/>
      <c r="F70" s="242"/>
      <c r="G70" s="242"/>
      <c r="H70" s="242"/>
      <c r="I70" s="242"/>
      <c r="J70" s="242"/>
      <c r="K70" s="242"/>
      <c r="L70" s="243"/>
    </row>
    <row r="71" spans="2:12" ht="16.5" customHeight="1" thickBot="1">
      <c r="B71" s="244" t="s">
        <v>8</v>
      </c>
      <c r="C71" s="246" t="s">
        <v>9</v>
      </c>
      <c r="D71" s="248" t="s">
        <v>10</v>
      </c>
      <c r="E71" s="248" t="s">
        <v>11</v>
      </c>
      <c r="F71" s="248" t="s">
        <v>12</v>
      </c>
      <c r="G71" s="237" t="s">
        <v>13</v>
      </c>
      <c r="H71" s="238"/>
      <c r="I71" s="237" t="s">
        <v>14</v>
      </c>
      <c r="J71" s="239"/>
      <c r="K71" s="239"/>
      <c r="L71" s="240"/>
    </row>
    <row r="72" spans="1:14" s="39" customFormat="1" ht="23.25" customHeight="1" thickBot="1">
      <c r="A72" s="40"/>
      <c r="B72" s="245"/>
      <c r="C72" s="247"/>
      <c r="D72" s="249"/>
      <c r="E72" s="249"/>
      <c r="F72" s="249"/>
      <c r="G72" s="9" t="s">
        <v>15</v>
      </c>
      <c r="H72" s="9" t="s">
        <v>16</v>
      </c>
      <c r="I72" s="9" t="s">
        <v>17</v>
      </c>
      <c r="J72" s="9" t="s">
        <v>18</v>
      </c>
      <c r="K72" s="9" t="s">
        <v>19</v>
      </c>
      <c r="L72" s="53" t="s">
        <v>20</v>
      </c>
      <c r="M72" s="40"/>
      <c r="N72" s="40"/>
    </row>
    <row r="73" spans="2:12" ht="20.25" customHeight="1" thickBot="1">
      <c r="B73" s="154">
        <v>1113.02</v>
      </c>
      <c r="C73" s="158">
        <v>176.87</v>
      </c>
      <c r="D73" s="158">
        <v>11.52</v>
      </c>
      <c r="E73" s="158">
        <v>46.9</v>
      </c>
      <c r="F73" s="158">
        <v>23.05</v>
      </c>
      <c r="G73" s="158">
        <v>374.55</v>
      </c>
      <c r="H73" s="158">
        <v>60.51</v>
      </c>
      <c r="I73" s="158">
        <v>450.31</v>
      </c>
      <c r="J73" s="158">
        <v>115.28</v>
      </c>
      <c r="K73" s="158">
        <v>8.64</v>
      </c>
      <c r="L73" s="157">
        <v>3.66</v>
      </c>
    </row>
    <row r="74" spans="2:12" ht="21" customHeight="1">
      <c r="B74" s="229" t="s">
        <v>25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29"/>
    </row>
    <row r="75" spans="2:12" ht="21" customHeight="1">
      <c r="B75" s="229" t="s">
        <v>26</v>
      </c>
      <c r="C75" s="229"/>
      <c r="D75" s="229"/>
      <c r="E75" s="229"/>
      <c r="F75" s="229"/>
      <c r="G75" s="229"/>
      <c r="H75" s="229"/>
      <c r="I75" s="229"/>
      <c r="J75" s="229"/>
      <c r="K75" s="229"/>
      <c r="L75" s="229"/>
    </row>
    <row r="76" spans="2:12" ht="21" customHeight="1">
      <c r="B76" s="128" t="s">
        <v>27</v>
      </c>
      <c r="C76" s="129"/>
      <c r="D76" s="129"/>
      <c r="E76" s="128"/>
      <c r="F76" s="128"/>
      <c r="G76" s="128"/>
      <c r="H76" s="128"/>
      <c r="I76" s="128"/>
      <c r="J76" s="128"/>
      <c r="K76" s="128"/>
      <c r="L76" s="128"/>
    </row>
    <row r="77" spans="2:12" ht="21" customHeight="1"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</row>
    <row r="78" spans="1:12" ht="27" customHeight="1">
      <c r="A78" s="218" t="s">
        <v>496</v>
      </c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</row>
    <row r="79" ht="27" customHeight="1"/>
    <row r="80" spans="10:12" ht="30" customHeight="1">
      <c r="J80" s="192" t="s">
        <v>242</v>
      </c>
      <c r="K80" s="192"/>
      <c r="L80" s="192"/>
    </row>
    <row r="81" spans="3:12" ht="30" customHeight="1">
      <c r="C81" s="178" t="s">
        <v>241</v>
      </c>
      <c r="D81" s="178"/>
      <c r="E81" s="178"/>
      <c r="F81" s="178"/>
      <c r="G81" s="178"/>
      <c r="H81" s="178"/>
      <c r="I81" s="178"/>
      <c r="J81" s="179" t="s">
        <v>525</v>
      </c>
      <c r="K81" s="179"/>
      <c r="L81" s="179"/>
    </row>
    <row r="82" spans="3:9" ht="30" customHeight="1">
      <c r="C82" s="64"/>
      <c r="D82" s="180" t="s">
        <v>68</v>
      </c>
      <c r="E82" s="180"/>
      <c r="F82" s="180"/>
      <c r="G82" s="180"/>
      <c r="H82" s="180"/>
      <c r="I82" s="45"/>
    </row>
    <row r="83" spans="4:9" ht="29.25" customHeight="1" thickBot="1">
      <c r="D83" s="232"/>
      <c r="E83" s="232"/>
      <c r="F83" s="232"/>
      <c r="G83" s="232"/>
      <c r="H83" s="232"/>
      <c r="I83" s="232"/>
    </row>
    <row r="84" spans="1:12" s="38" customFormat="1" ht="24.75" customHeight="1" thickBot="1" thickTop="1">
      <c r="A84" s="220" t="s">
        <v>34</v>
      </c>
      <c r="B84" s="221" t="s">
        <v>1</v>
      </c>
      <c r="C84" s="221"/>
      <c r="D84" s="221" t="s">
        <v>2</v>
      </c>
      <c r="E84" s="221"/>
      <c r="F84" s="221" t="s">
        <v>3</v>
      </c>
      <c r="G84" s="221"/>
      <c r="H84" s="221" t="s">
        <v>4</v>
      </c>
      <c r="I84" s="221"/>
      <c r="J84" s="221" t="s">
        <v>5</v>
      </c>
      <c r="K84" s="221"/>
      <c r="L84" s="221"/>
    </row>
    <row r="85" spans="1:12" s="78" customFormat="1" ht="24.75" customHeight="1" thickBot="1" thickTop="1">
      <c r="A85" s="220"/>
      <c r="B85" s="250">
        <f>J66+3</f>
        <v>45012</v>
      </c>
      <c r="C85" s="250"/>
      <c r="D85" s="250">
        <f>B85+1</f>
        <v>45013</v>
      </c>
      <c r="E85" s="250"/>
      <c r="F85" s="250">
        <f>D85+1</f>
        <v>45014</v>
      </c>
      <c r="G85" s="250"/>
      <c r="H85" s="250">
        <f>F85+1</f>
        <v>45015</v>
      </c>
      <c r="I85" s="250"/>
      <c r="J85" s="251">
        <f>H85+1</f>
        <v>45016</v>
      </c>
      <c r="K85" s="251"/>
      <c r="L85" s="251"/>
    </row>
    <row r="86" spans="1:12" s="38" customFormat="1" ht="129.75" customHeight="1" thickBot="1" thickTop="1">
      <c r="A86" s="79" t="s">
        <v>229</v>
      </c>
      <c r="B86" s="188" t="s">
        <v>490</v>
      </c>
      <c r="C86" s="188"/>
      <c r="D86" s="188" t="s">
        <v>235</v>
      </c>
      <c r="E86" s="188"/>
      <c r="F86" s="188" t="s">
        <v>488</v>
      </c>
      <c r="G86" s="188"/>
      <c r="H86" s="188" t="s">
        <v>529</v>
      </c>
      <c r="I86" s="188"/>
      <c r="J86" s="181" t="s">
        <v>234</v>
      </c>
      <c r="K86" s="181"/>
      <c r="L86" s="181"/>
    </row>
    <row r="87" spans="1:12" ht="169.5" customHeight="1" thickBot="1" thickTop="1">
      <c r="A87" s="79" t="s">
        <v>63</v>
      </c>
      <c r="B87" s="225" t="s">
        <v>323</v>
      </c>
      <c r="C87" s="225"/>
      <c r="D87" s="225" t="s">
        <v>543</v>
      </c>
      <c r="E87" s="225"/>
      <c r="F87" s="225" t="s">
        <v>544</v>
      </c>
      <c r="G87" s="225"/>
      <c r="H87" s="225" t="s">
        <v>326</v>
      </c>
      <c r="I87" s="225"/>
      <c r="J87" s="225" t="s">
        <v>327</v>
      </c>
      <c r="K87" s="225"/>
      <c r="L87" s="225"/>
    </row>
    <row r="88" spans="1:12" ht="139.5" customHeight="1" thickBot="1" thickTop="1">
      <c r="A88" s="79" t="s">
        <v>64</v>
      </c>
      <c r="B88" s="228" t="s">
        <v>520</v>
      </c>
      <c r="C88" s="228"/>
      <c r="D88" s="225" t="s">
        <v>328</v>
      </c>
      <c r="E88" s="225"/>
      <c r="F88" s="227" t="s">
        <v>329</v>
      </c>
      <c r="G88" s="227"/>
      <c r="H88" s="225" t="s">
        <v>347</v>
      </c>
      <c r="I88" s="225"/>
      <c r="J88" s="227" t="s">
        <v>330</v>
      </c>
      <c r="K88" s="227"/>
      <c r="L88" s="227"/>
    </row>
    <row r="89" spans="2:12" ht="19.5" customHeight="1" thickBot="1" thickTop="1">
      <c r="B89" s="241" t="s">
        <v>6</v>
      </c>
      <c r="C89" s="242"/>
      <c r="D89" s="242"/>
      <c r="E89" s="242"/>
      <c r="F89" s="242"/>
      <c r="G89" s="242"/>
      <c r="H89" s="242"/>
      <c r="I89" s="242"/>
      <c r="J89" s="242"/>
      <c r="K89" s="242"/>
      <c r="L89" s="243"/>
    </row>
    <row r="90" spans="2:12" ht="16.5" customHeight="1" thickBot="1">
      <c r="B90" s="244" t="s">
        <v>8</v>
      </c>
      <c r="C90" s="246" t="s">
        <v>9</v>
      </c>
      <c r="D90" s="248" t="s">
        <v>10</v>
      </c>
      <c r="E90" s="248" t="s">
        <v>11</v>
      </c>
      <c r="F90" s="248" t="s">
        <v>12</v>
      </c>
      <c r="G90" s="237" t="s">
        <v>13</v>
      </c>
      <c r="H90" s="238"/>
      <c r="I90" s="237" t="s">
        <v>14</v>
      </c>
      <c r="J90" s="239"/>
      <c r="K90" s="239"/>
      <c r="L90" s="240"/>
    </row>
    <row r="91" spans="1:14" s="39" customFormat="1" ht="23.25" customHeight="1" thickBot="1">
      <c r="A91" s="40"/>
      <c r="B91" s="245"/>
      <c r="C91" s="247"/>
      <c r="D91" s="249"/>
      <c r="E91" s="249"/>
      <c r="F91" s="249"/>
      <c r="G91" s="9" t="s">
        <v>15</v>
      </c>
      <c r="H91" s="9" t="s">
        <v>16</v>
      </c>
      <c r="I91" s="9" t="s">
        <v>17</v>
      </c>
      <c r="J91" s="9" t="s">
        <v>18</v>
      </c>
      <c r="K91" s="9" t="s">
        <v>19</v>
      </c>
      <c r="L91" s="53" t="s">
        <v>20</v>
      </c>
      <c r="M91" s="40"/>
      <c r="N91" s="40"/>
    </row>
    <row r="92" spans="2:12" ht="20.25" customHeight="1" thickBot="1">
      <c r="B92" s="154">
        <v>1113.02</v>
      </c>
      <c r="C92" s="158">
        <v>176.87</v>
      </c>
      <c r="D92" s="158">
        <v>11.52</v>
      </c>
      <c r="E92" s="158">
        <v>46.9</v>
      </c>
      <c r="F92" s="158">
        <v>23.05</v>
      </c>
      <c r="G92" s="158">
        <v>374.55</v>
      </c>
      <c r="H92" s="158">
        <v>60.51</v>
      </c>
      <c r="I92" s="158">
        <v>450.31</v>
      </c>
      <c r="J92" s="158">
        <v>115.28</v>
      </c>
      <c r="K92" s="158">
        <v>8.64</v>
      </c>
      <c r="L92" s="157">
        <v>3.66</v>
      </c>
    </row>
    <row r="93" spans="2:12" ht="21" customHeight="1">
      <c r="B93" s="229" t="s">
        <v>25</v>
      </c>
      <c r="C93" s="229"/>
      <c r="D93" s="229"/>
      <c r="E93" s="229"/>
      <c r="F93" s="229"/>
      <c r="G93" s="229"/>
      <c r="H93" s="229"/>
      <c r="I93" s="229"/>
      <c r="J93" s="229"/>
      <c r="K93" s="229"/>
      <c r="L93" s="229"/>
    </row>
    <row r="94" spans="2:12" ht="21" customHeight="1">
      <c r="B94" s="229" t="s">
        <v>26</v>
      </c>
      <c r="C94" s="229"/>
      <c r="D94" s="229"/>
      <c r="E94" s="229"/>
      <c r="F94" s="229"/>
      <c r="G94" s="229"/>
      <c r="H94" s="229"/>
      <c r="I94" s="229"/>
      <c r="J94" s="229"/>
      <c r="K94" s="229"/>
      <c r="L94" s="229"/>
    </row>
    <row r="95" spans="2:12" ht="21" customHeight="1">
      <c r="B95" s="128" t="s">
        <v>27</v>
      </c>
      <c r="C95" s="129"/>
      <c r="D95" s="129"/>
      <c r="E95" s="128"/>
      <c r="F95" s="128"/>
      <c r="G95" s="128"/>
      <c r="H95" s="128"/>
      <c r="I95" s="128"/>
      <c r="J95" s="128"/>
      <c r="K95" s="128"/>
      <c r="L95" s="128"/>
    </row>
    <row r="96" spans="2:12" ht="21" customHeight="1"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</row>
    <row r="97" spans="1:12" ht="27" customHeight="1">
      <c r="A97" s="218" t="s">
        <v>496</v>
      </c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</row>
    <row r="65481" ht="27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27" customHeight="1"/>
    <row r="65508" ht="27" customHeight="1"/>
    <row r="65509" ht="27" customHeight="1"/>
    <row r="65510" ht="27" customHeight="1"/>
    <row r="65511" ht="27" customHeight="1"/>
    <row r="65512" ht="27" customHeight="1"/>
    <row r="65513" ht="27" customHeight="1"/>
    <row r="65514" ht="27" customHeight="1"/>
    <row r="65515" ht="27" customHeight="1"/>
    <row r="65516" ht="27" customHeight="1"/>
    <row r="65517" ht="27" customHeight="1"/>
    <row r="65518" ht="27" customHeight="1"/>
    <row r="65519" ht="27" customHeight="1"/>
    <row r="65520" ht="27" customHeight="1"/>
    <row r="65521" ht="27" customHeight="1"/>
    <row r="65522" ht="27" customHeight="1"/>
    <row r="65523" ht="27" customHeight="1"/>
    <row r="65524" ht="27" customHeight="1"/>
  </sheetData>
  <sheetProtection password="F8FC" sheet="1" objects="1" scenarios="1" selectLockedCells="1" selectUnlockedCells="1"/>
  <mergeCells count="214">
    <mergeCell ref="B93:L93"/>
    <mergeCell ref="B94:L94"/>
    <mergeCell ref="B96:L96"/>
    <mergeCell ref="A97:L97"/>
    <mergeCell ref="B89:L89"/>
    <mergeCell ref="B90:B91"/>
    <mergeCell ref="C90:C91"/>
    <mergeCell ref="D90:D91"/>
    <mergeCell ref="E90:E91"/>
    <mergeCell ref="F90:F91"/>
    <mergeCell ref="G90:H90"/>
    <mergeCell ref="I90:L90"/>
    <mergeCell ref="B87:C87"/>
    <mergeCell ref="D87:E87"/>
    <mergeCell ref="F87:G87"/>
    <mergeCell ref="H87:I87"/>
    <mergeCell ref="J87:L87"/>
    <mergeCell ref="B88:C88"/>
    <mergeCell ref="D88:E88"/>
    <mergeCell ref="F88:G88"/>
    <mergeCell ref="H88:I88"/>
    <mergeCell ref="J88:L88"/>
    <mergeCell ref="B85:C85"/>
    <mergeCell ref="D85:E85"/>
    <mergeCell ref="F85:G85"/>
    <mergeCell ref="H85:I85"/>
    <mergeCell ref="J85:L85"/>
    <mergeCell ref="B86:C86"/>
    <mergeCell ref="D86:E86"/>
    <mergeCell ref="F86:G86"/>
    <mergeCell ref="H86:I86"/>
    <mergeCell ref="J86:L86"/>
    <mergeCell ref="C81:I81"/>
    <mergeCell ref="J81:L81"/>
    <mergeCell ref="D82:H82"/>
    <mergeCell ref="D83:I83"/>
    <mergeCell ref="A84:A85"/>
    <mergeCell ref="B84:C84"/>
    <mergeCell ref="D84:E84"/>
    <mergeCell ref="F84:G84"/>
    <mergeCell ref="H84:I84"/>
    <mergeCell ref="J84:L84"/>
    <mergeCell ref="B74:L74"/>
    <mergeCell ref="B75:L75"/>
    <mergeCell ref="B77:L77"/>
    <mergeCell ref="A78:L78"/>
    <mergeCell ref="J80:L80"/>
    <mergeCell ref="B71:B72"/>
    <mergeCell ref="C71:C72"/>
    <mergeCell ref="D71:D72"/>
    <mergeCell ref="E71:E72"/>
    <mergeCell ref="F71:F72"/>
    <mergeCell ref="G71:H71"/>
    <mergeCell ref="B69:C69"/>
    <mergeCell ref="D69:E69"/>
    <mergeCell ref="F69:G69"/>
    <mergeCell ref="H69:I69"/>
    <mergeCell ref="I71:L71"/>
    <mergeCell ref="J69:L69"/>
    <mergeCell ref="B70:L70"/>
    <mergeCell ref="B67:C67"/>
    <mergeCell ref="D67:E67"/>
    <mergeCell ref="F67:G67"/>
    <mergeCell ref="H67:I67"/>
    <mergeCell ref="J67:L67"/>
    <mergeCell ref="B68:C68"/>
    <mergeCell ref="D68:E68"/>
    <mergeCell ref="F68:G68"/>
    <mergeCell ref="H68:I68"/>
    <mergeCell ref="J68:L68"/>
    <mergeCell ref="J65:L65"/>
    <mergeCell ref="B66:C66"/>
    <mergeCell ref="D66:E66"/>
    <mergeCell ref="F66:G66"/>
    <mergeCell ref="H66:I66"/>
    <mergeCell ref="J66:L66"/>
    <mergeCell ref="D63:H63"/>
    <mergeCell ref="D64:I64"/>
    <mergeCell ref="A65:A66"/>
    <mergeCell ref="B65:C65"/>
    <mergeCell ref="D65:E65"/>
    <mergeCell ref="F65:G65"/>
    <mergeCell ref="H65:I65"/>
    <mergeCell ref="B55:L55"/>
    <mergeCell ref="B56:L56"/>
    <mergeCell ref="A59:L59"/>
    <mergeCell ref="J61:L61"/>
    <mergeCell ref="C62:I62"/>
    <mergeCell ref="J62:L62"/>
    <mergeCell ref="B51:L51"/>
    <mergeCell ref="B52:B53"/>
    <mergeCell ref="C52:C53"/>
    <mergeCell ref="D52:D53"/>
    <mergeCell ref="E52:E53"/>
    <mergeCell ref="F52:F53"/>
    <mergeCell ref="G52:H52"/>
    <mergeCell ref="I52:L52"/>
    <mergeCell ref="B49:C49"/>
    <mergeCell ref="D49:E49"/>
    <mergeCell ref="F49:G49"/>
    <mergeCell ref="H49:I49"/>
    <mergeCell ref="J49:L49"/>
    <mergeCell ref="B50:C50"/>
    <mergeCell ref="D50:E50"/>
    <mergeCell ref="F50:G50"/>
    <mergeCell ref="H50:I50"/>
    <mergeCell ref="J50:L50"/>
    <mergeCell ref="D47:E47"/>
    <mergeCell ref="F47:G47"/>
    <mergeCell ref="H47:I47"/>
    <mergeCell ref="J47:L47"/>
    <mergeCell ref="B48:C48"/>
    <mergeCell ref="D48:E48"/>
    <mergeCell ref="F48:G48"/>
    <mergeCell ref="H48:I48"/>
    <mergeCell ref="J48:L48"/>
    <mergeCell ref="C43:I43"/>
    <mergeCell ref="J43:L43"/>
    <mergeCell ref="D44:H44"/>
    <mergeCell ref="A46:A47"/>
    <mergeCell ref="B46:C46"/>
    <mergeCell ref="D46:E46"/>
    <mergeCell ref="F46:G46"/>
    <mergeCell ref="H46:I46"/>
    <mergeCell ref="J46:L46"/>
    <mergeCell ref="B47:C47"/>
    <mergeCell ref="B36:L36"/>
    <mergeCell ref="B37:L37"/>
    <mergeCell ref="B39:L39"/>
    <mergeCell ref="A40:L40"/>
    <mergeCell ref="B41:L41"/>
    <mergeCell ref="J42:L42"/>
    <mergeCell ref="B32:L32"/>
    <mergeCell ref="B33:B34"/>
    <mergeCell ref="C33:C34"/>
    <mergeCell ref="D33:D34"/>
    <mergeCell ref="E33:E34"/>
    <mergeCell ref="F33:F34"/>
    <mergeCell ref="G33:H33"/>
    <mergeCell ref="I33:L33"/>
    <mergeCell ref="B30:C30"/>
    <mergeCell ref="D30:E30"/>
    <mergeCell ref="F30:G30"/>
    <mergeCell ref="H30:I30"/>
    <mergeCell ref="J30:L30"/>
    <mergeCell ref="B31:C31"/>
    <mergeCell ref="D31:E31"/>
    <mergeCell ref="F31:G31"/>
    <mergeCell ref="H31:I31"/>
    <mergeCell ref="J31:L31"/>
    <mergeCell ref="B28:C28"/>
    <mergeCell ref="D28:E28"/>
    <mergeCell ref="F28:G28"/>
    <mergeCell ref="H28:I28"/>
    <mergeCell ref="J28:L28"/>
    <mergeCell ref="B29:C29"/>
    <mergeCell ref="D29:E29"/>
    <mergeCell ref="F29:G29"/>
    <mergeCell ref="H29:I29"/>
    <mergeCell ref="J29:L29"/>
    <mergeCell ref="C24:I24"/>
    <mergeCell ref="J24:L24"/>
    <mergeCell ref="D25:H25"/>
    <mergeCell ref="D26:I26"/>
    <mergeCell ref="A27:A28"/>
    <mergeCell ref="B27:C27"/>
    <mergeCell ref="D27:E27"/>
    <mergeCell ref="F27:G27"/>
    <mergeCell ref="H27:I27"/>
    <mergeCell ref="J27:L27"/>
    <mergeCell ref="B16:L16"/>
    <mergeCell ref="B17:L17"/>
    <mergeCell ref="B20:L20"/>
    <mergeCell ref="A21:L21"/>
    <mergeCell ref="K22:L22"/>
    <mergeCell ref="J23:L23"/>
    <mergeCell ref="B12:L12"/>
    <mergeCell ref="B13:B14"/>
    <mergeCell ref="C13:C14"/>
    <mergeCell ref="D13:D14"/>
    <mergeCell ref="E13:E14"/>
    <mergeCell ref="F13:F14"/>
    <mergeCell ref="G13:H13"/>
    <mergeCell ref="I13:L13"/>
    <mergeCell ref="B10:C10"/>
    <mergeCell ref="D10:E10"/>
    <mergeCell ref="F10:G10"/>
    <mergeCell ref="H10:I10"/>
    <mergeCell ref="J10:L10"/>
    <mergeCell ref="B11:C11"/>
    <mergeCell ref="D11:E11"/>
    <mergeCell ref="F11:G11"/>
    <mergeCell ref="H11:I11"/>
    <mergeCell ref="J11:L11"/>
    <mergeCell ref="B8:C8"/>
    <mergeCell ref="D8:E8"/>
    <mergeCell ref="F8:G8"/>
    <mergeCell ref="H8:I8"/>
    <mergeCell ref="J8:L8"/>
    <mergeCell ref="B9:C9"/>
    <mergeCell ref="D9:E9"/>
    <mergeCell ref="F9:G9"/>
    <mergeCell ref="H9:I9"/>
    <mergeCell ref="J9:L9"/>
    <mergeCell ref="J2:L2"/>
    <mergeCell ref="J3:L3"/>
    <mergeCell ref="C4:I4"/>
    <mergeCell ref="D5:H5"/>
    <mergeCell ref="A7:A8"/>
    <mergeCell ref="B7:C7"/>
    <mergeCell ref="D7:E7"/>
    <mergeCell ref="F7:G7"/>
    <mergeCell ref="H7:I7"/>
    <mergeCell ref="J7:L7"/>
  </mergeCells>
  <printOptions horizontalCentered="1" verticalCentered="1"/>
  <pageMargins left="0.11811023622047245" right="0" top="0" bottom="0" header="0.5118110236220472" footer="0.5118110236220472"/>
  <pageSetup horizontalDpi="300" verticalDpi="300" orientation="landscape" paperSize="9" scale="56" r:id="rId2"/>
  <rowBreaks count="4" manualBreakCount="4">
    <brk id="21" max="255" man="1"/>
    <brk id="40" max="255" man="1"/>
    <brk id="59" max="255" man="1"/>
    <brk id="7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68CF9"/>
  </sheetPr>
  <dimension ref="A1:N97"/>
  <sheetViews>
    <sheetView windowProtection="1" showGridLines="0" view="pageBreakPreview" zoomScale="60" zoomScalePageLayoutView="0" workbookViewId="0" topLeftCell="A1">
      <selection activeCell="I13" sqref="I13:L13"/>
    </sheetView>
  </sheetViews>
  <sheetFormatPr defaultColWidth="9.140625" defaultRowHeight="19.5" customHeight="1"/>
  <cols>
    <col min="1" max="1" width="31.140625" style="40" customWidth="1"/>
    <col min="2" max="2" width="20.7109375" style="40" customWidth="1"/>
    <col min="3" max="3" width="24.7109375" style="40" customWidth="1"/>
    <col min="4" max="4" width="23.140625" style="40" customWidth="1"/>
    <col min="5" max="5" width="24.7109375" style="40" customWidth="1"/>
    <col min="6" max="6" width="20.7109375" style="40" customWidth="1"/>
    <col min="7" max="7" width="24.7109375" style="40" customWidth="1"/>
    <col min="8" max="8" width="20.7109375" style="40" customWidth="1"/>
    <col min="9" max="9" width="24.7109375" style="40" customWidth="1"/>
    <col min="10" max="12" width="14.7109375" style="40" customWidth="1"/>
    <col min="13" max="13" width="9.140625" style="40" bestFit="1" customWidth="1"/>
    <col min="14" max="16384" width="9.140625" style="40" customWidth="1"/>
  </cols>
  <sheetData>
    <row r="1" spans="1:3" ht="12.75" customHeight="1">
      <c r="A1" s="46"/>
      <c r="B1" s="46"/>
      <c r="C1" s="46"/>
    </row>
    <row r="2" spans="2:12" ht="30" customHeight="1">
      <c r="B2" s="41"/>
      <c r="C2" s="41"/>
      <c r="D2" s="41"/>
      <c r="E2" s="41"/>
      <c r="F2" s="41"/>
      <c r="G2" s="41"/>
      <c r="H2" s="41"/>
      <c r="I2" s="41"/>
      <c r="J2" s="192" t="s">
        <v>227</v>
      </c>
      <c r="K2" s="192"/>
      <c r="L2" s="192"/>
    </row>
    <row r="3" spans="2:12" ht="30" customHeight="1">
      <c r="B3" s="41"/>
      <c r="C3" s="41"/>
      <c r="J3" s="179" t="s">
        <v>525</v>
      </c>
      <c r="K3" s="179"/>
      <c r="L3" s="179"/>
    </row>
    <row r="4" spans="2:12" ht="30" customHeight="1">
      <c r="B4" s="41"/>
      <c r="C4" s="178" t="s">
        <v>228</v>
      </c>
      <c r="D4" s="178"/>
      <c r="E4" s="178"/>
      <c r="F4" s="178"/>
      <c r="G4" s="178"/>
      <c r="H4" s="178"/>
      <c r="I4" s="178"/>
      <c r="J4" s="68"/>
      <c r="K4" s="41"/>
      <c r="L4" s="41"/>
    </row>
    <row r="5" spans="2:12" ht="30" customHeight="1">
      <c r="B5" s="41"/>
      <c r="C5" s="64"/>
      <c r="D5" s="180" t="s">
        <v>62</v>
      </c>
      <c r="E5" s="180"/>
      <c r="F5" s="180"/>
      <c r="G5" s="180"/>
      <c r="H5" s="180"/>
      <c r="I5" s="45"/>
      <c r="K5" s="41"/>
      <c r="L5" s="41"/>
    </row>
    <row r="6" spans="2:12" ht="27" customHeight="1" thickBot="1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38" customFormat="1" ht="24.75" customHeight="1" thickBot="1" thickTop="1">
      <c r="A7" s="220" t="s">
        <v>34</v>
      </c>
      <c r="B7" s="221" t="s">
        <v>1</v>
      </c>
      <c r="C7" s="221"/>
      <c r="D7" s="221" t="s">
        <v>2</v>
      </c>
      <c r="E7" s="221"/>
      <c r="F7" s="221" t="s">
        <v>3</v>
      </c>
      <c r="G7" s="221"/>
      <c r="H7" s="221" t="s">
        <v>4</v>
      </c>
      <c r="I7" s="221"/>
      <c r="J7" s="221" t="s">
        <v>5</v>
      </c>
      <c r="K7" s="221"/>
      <c r="L7" s="221"/>
    </row>
    <row r="8" spans="1:12" s="38" customFormat="1" ht="24.75" customHeight="1" thickBot="1" thickTop="1">
      <c r="A8" s="220"/>
      <c r="B8" s="222">
        <f>'CARD 21, 27, 28 EMEI - INTEGRAL'!B8:C8</f>
        <v>44984</v>
      </c>
      <c r="C8" s="222"/>
      <c r="D8" s="222">
        <f>B8+1</f>
        <v>44985</v>
      </c>
      <c r="E8" s="222"/>
      <c r="F8" s="221">
        <f>D8+1</f>
        <v>44986</v>
      </c>
      <c r="G8" s="221"/>
      <c r="H8" s="221">
        <f>F8+1</f>
        <v>44987</v>
      </c>
      <c r="I8" s="221"/>
      <c r="J8" s="221">
        <f>H8+1</f>
        <v>44988</v>
      </c>
      <c r="K8" s="221"/>
      <c r="L8" s="221"/>
    </row>
    <row r="9" spans="1:12" s="38" customFormat="1" ht="129.75" customHeight="1" thickBot="1" thickTop="1">
      <c r="A9" s="79" t="s">
        <v>229</v>
      </c>
      <c r="B9" s="188"/>
      <c r="C9" s="188"/>
      <c r="D9" s="188"/>
      <c r="E9" s="188"/>
      <c r="F9" s="188" t="s">
        <v>232</v>
      </c>
      <c r="G9" s="188"/>
      <c r="H9" s="181" t="s">
        <v>233</v>
      </c>
      <c r="I9" s="181"/>
      <c r="J9" s="181" t="s">
        <v>234</v>
      </c>
      <c r="K9" s="181"/>
      <c r="L9" s="181"/>
    </row>
    <row r="10" spans="1:12" ht="169.5" customHeight="1" thickBot="1" thickTop="1">
      <c r="A10" s="79" t="s">
        <v>230</v>
      </c>
      <c r="B10" s="228"/>
      <c r="C10" s="228"/>
      <c r="D10" s="228"/>
      <c r="E10" s="228"/>
      <c r="F10" s="226" t="s">
        <v>298</v>
      </c>
      <c r="G10" s="226"/>
      <c r="H10" s="226" t="s">
        <v>297</v>
      </c>
      <c r="I10" s="226"/>
      <c r="J10" s="188" t="s">
        <v>516</v>
      </c>
      <c r="K10" s="188"/>
      <c r="L10" s="188"/>
    </row>
    <row r="11" spans="1:12" ht="139.5" customHeight="1" thickBot="1" thickTop="1">
      <c r="A11" s="79" t="s">
        <v>231</v>
      </c>
      <c r="B11" s="252"/>
      <c r="C11" s="252"/>
      <c r="D11" s="252"/>
      <c r="E11" s="252"/>
      <c r="F11" s="228" t="s">
        <v>503</v>
      </c>
      <c r="G11" s="228"/>
      <c r="H11" s="226" t="s">
        <v>299</v>
      </c>
      <c r="I11" s="226"/>
      <c r="J11" s="226" t="s">
        <v>300</v>
      </c>
      <c r="K11" s="226"/>
      <c r="L11" s="226"/>
    </row>
    <row r="12" spans="2:12" ht="19.5" customHeight="1" thickBot="1" thickTop="1">
      <c r="B12" s="184" t="s">
        <v>6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6"/>
    </row>
    <row r="13" spans="2:12" ht="16.5" customHeight="1" thickBot="1">
      <c r="B13" s="191" t="s">
        <v>8</v>
      </c>
      <c r="C13" s="183" t="s">
        <v>9</v>
      </c>
      <c r="D13" s="182" t="s">
        <v>10</v>
      </c>
      <c r="E13" s="182" t="s">
        <v>11</v>
      </c>
      <c r="F13" s="182" t="s">
        <v>12</v>
      </c>
      <c r="G13" s="183" t="s">
        <v>13</v>
      </c>
      <c r="H13" s="183"/>
      <c r="I13" s="183" t="s">
        <v>14</v>
      </c>
      <c r="J13" s="183"/>
      <c r="K13" s="183"/>
      <c r="L13" s="187"/>
    </row>
    <row r="14" spans="1:14" s="39" customFormat="1" ht="23.25" customHeight="1" thickBot="1">
      <c r="A14" s="40"/>
      <c r="B14" s="191"/>
      <c r="C14" s="183"/>
      <c r="D14" s="183"/>
      <c r="E14" s="183"/>
      <c r="F14" s="182"/>
      <c r="G14" s="9" t="s">
        <v>15</v>
      </c>
      <c r="H14" s="9" t="s">
        <v>16</v>
      </c>
      <c r="I14" s="9" t="s">
        <v>17</v>
      </c>
      <c r="J14" s="9" t="s">
        <v>18</v>
      </c>
      <c r="K14" s="9" t="s">
        <v>19</v>
      </c>
      <c r="L14" s="53" t="s">
        <v>20</v>
      </c>
      <c r="M14" s="40"/>
      <c r="N14" s="40"/>
    </row>
    <row r="15" spans="2:12" ht="20.25" customHeight="1" thickBot="1">
      <c r="B15" s="159">
        <v>1089.3</v>
      </c>
      <c r="C15" s="155">
        <v>180.24</v>
      </c>
      <c r="D15" s="155">
        <v>9.85</v>
      </c>
      <c r="E15" s="155">
        <v>50.24</v>
      </c>
      <c r="F15" s="155">
        <v>15.24</v>
      </c>
      <c r="G15" s="155">
        <v>652.01</v>
      </c>
      <c r="H15" s="155">
        <v>161.78</v>
      </c>
      <c r="I15" s="155">
        <v>382.65</v>
      </c>
      <c r="J15" s="155">
        <v>94.28</v>
      </c>
      <c r="K15" s="155">
        <v>8.95</v>
      </c>
      <c r="L15" s="157">
        <v>3.78</v>
      </c>
    </row>
    <row r="16" spans="2:12" ht="21" customHeight="1" thickTop="1">
      <c r="B16" s="229" t="s">
        <v>25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</row>
    <row r="17" spans="2:12" ht="21" customHeight="1">
      <c r="B17" s="229" t="s">
        <v>26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</row>
    <row r="18" spans="2:12" ht="21" customHeight="1">
      <c r="B18" s="128" t="s">
        <v>27</v>
      </c>
      <c r="C18" s="129"/>
      <c r="D18" s="129"/>
      <c r="E18" s="128"/>
      <c r="F18" s="128"/>
      <c r="G18" s="128"/>
      <c r="H18" s="128"/>
      <c r="I18" s="128"/>
      <c r="J18" s="128"/>
      <c r="K18" s="128"/>
      <c r="L18" s="128"/>
    </row>
    <row r="19" spans="2:4" ht="21" customHeight="1">
      <c r="B19" s="45"/>
      <c r="C19" s="46"/>
      <c r="D19" s="46"/>
    </row>
    <row r="20" spans="2:12" ht="21" customHeight="1"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</row>
    <row r="21" spans="1:12" ht="27" customHeight="1">
      <c r="A21" s="218" t="s">
        <v>496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</row>
    <row r="22" spans="2:12" ht="19.5" customHeight="1">
      <c r="B22" s="46"/>
      <c r="C22" s="46"/>
      <c r="D22" s="46"/>
      <c r="K22" s="231"/>
      <c r="L22" s="231"/>
    </row>
    <row r="23" spans="2:12" ht="30" customHeight="1">
      <c r="B23" s="46"/>
      <c r="C23" s="46"/>
      <c r="D23" s="46"/>
      <c r="J23" s="192" t="s">
        <v>227</v>
      </c>
      <c r="K23" s="192"/>
      <c r="L23" s="192"/>
    </row>
    <row r="24" spans="3:12" ht="30" customHeight="1">
      <c r="C24" s="178" t="s">
        <v>228</v>
      </c>
      <c r="D24" s="178"/>
      <c r="E24" s="178"/>
      <c r="F24" s="178"/>
      <c r="G24" s="178"/>
      <c r="H24" s="178"/>
      <c r="I24" s="178"/>
      <c r="J24" s="179" t="s">
        <v>525</v>
      </c>
      <c r="K24" s="179"/>
      <c r="L24" s="179"/>
    </row>
    <row r="25" spans="3:9" ht="30" customHeight="1">
      <c r="C25" s="64"/>
      <c r="D25" s="180" t="s">
        <v>65</v>
      </c>
      <c r="E25" s="180"/>
      <c r="F25" s="180"/>
      <c r="G25" s="180"/>
      <c r="H25" s="180"/>
      <c r="I25" s="45"/>
    </row>
    <row r="26" spans="4:9" ht="29.25" customHeight="1">
      <c r="D26" s="232"/>
      <c r="E26" s="232"/>
      <c r="F26" s="232"/>
      <c r="G26" s="232"/>
      <c r="H26" s="232"/>
      <c r="I26" s="232"/>
    </row>
    <row r="27" spans="1:12" s="38" customFormat="1" ht="24.75" customHeight="1">
      <c r="A27" s="220" t="s">
        <v>34</v>
      </c>
      <c r="B27" s="221" t="s">
        <v>1</v>
      </c>
      <c r="C27" s="221"/>
      <c r="D27" s="221" t="s">
        <v>2</v>
      </c>
      <c r="E27" s="221"/>
      <c r="F27" s="221" t="s">
        <v>3</v>
      </c>
      <c r="G27" s="221"/>
      <c r="H27" s="221" t="s">
        <v>4</v>
      </c>
      <c r="I27" s="221"/>
      <c r="J27" s="221" t="s">
        <v>5</v>
      </c>
      <c r="K27" s="221"/>
      <c r="L27" s="221"/>
    </row>
    <row r="28" spans="1:12" s="38" customFormat="1" ht="24.75" customHeight="1" thickBot="1" thickTop="1">
      <c r="A28" s="220"/>
      <c r="B28" s="222">
        <f>J8+3</f>
        <v>44991</v>
      </c>
      <c r="C28" s="222"/>
      <c r="D28" s="222">
        <f>B28+1</f>
        <v>44992</v>
      </c>
      <c r="E28" s="222"/>
      <c r="F28" s="222">
        <f>D28+1</f>
        <v>44993</v>
      </c>
      <c r="G28" s="222"/>
      <c r="H28" s="222">
        <f>F28+1</f>
        <v>44994</v>
      </c>
      <c r="I28" s="222"/>
      <c r="J28" s="233">
        <f>H28+1</f>
        <v>44995</v>
      </c>
      <c r="K28" s="233"/>
      <c r="L28" s="233"/>
    </row>
    <row r="29" spans="1:12" s="38" customFormat="1" ht="129.75" customHeight="1" thickBot="1" thickTop="1">
      <c r="A29" s="79" t="s">
        <v>229</v>
      </c>
      <c r="B29" s="188" t="s">
        <v>497</v>
      </c>
      <c r="C29" s="188"/>
      <c r="D29" s="188" t="s">
        <v>232</v>
      </c>
      <c r="E29" s="188"/>
      <c r="F29" s="188" t="s">
        <v>234</v>
      </c>
      <c r="G29" s="188"/>
      <c r="H29" s="188" t="s">
        <v>235</v>
      </c>
      <c r="I29" s="188"/>
      <c r="J29" s="189" t="s">
        <v>238</v>
      </c>
      <c r="K29" s="189"/>
      <c r="L29" s="189"/>
    </row>
    <row r="30" spans="1:12" ht="169.5" customHeight="1" thickBot="1" thickTop="1">
      <c r="A30" s="79" t="s">
        <v>230</v>
      </c>
      <c r="B30" s="228" t="s">
        <v>517</v>
      </c>
      <c r="C30" s="228"/>
      <c r="D30" s="228" t="s">
        <v>518</v>
      </c>
      <c r="E30" s="228"/>
      <c r="F30" s="225" t="s">
        <v>301</v>
      </c>
      <c r="G30" s="225"/>
      <c r="H30" s="225" t="s">
        <v>302</v>
      </c>
      <c r="I30" s="225"/>
      <c r="J30" s="225" t="s">
        <v>303</v>
      </c>
      <c r="K30" s="225"/>
      <c r="L30" s="225"/>
    </row>
    <row r="31" spans="1:12" ht="139.5" customHeight="1" thickBot="1" thickTop="1">
      <c r="A31" s="79" t="s">
        <v>231</v>
      </c>
      <c r="B31" s="252" t="s">
        <v>304</v>
      </c>
      <c r="C31" s="252"/>
      <c r="D31" s="228" t="s">
        <v>305</v>
      </c>
      <c r="E31" s="228"/>
      <c r="F31" s="252" t="s">
        <v>306</v>
      </c>
      <c r="G31" s="252"/>
      <c r="H31" s="234" t="s">
        <v>505</v>
      </c>
      <c r="I31" s="235"/>
      <c r="J31" s="225" t="s">
        <v>307</v>
      </c>
      <c r="K31" s="225"/>
      <c r="L31" s="225"/>
    </row>
    <row r="32" spans="2:12" ht="19.5" customHeight="1" thickBot="1" thickTop="1">
      <c r="B32" s="184" t="s">
        <v>6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6"/>
    </row>
    <row r="33" spans="2:12" ht="16.5" customHeight="1">
      <c r="B33" s="191" t="s">
        <v>8</v>
      </c>
      <c r="C33" s="183" t="s">
        <v>9</v>
      </c>
      <c r="D33" s="182" t="s">
        <v>10</v>
      </c>
      <c r="E33" s="182" t="s">
        <v>11</v>
      </c>
      <c r="F33" s="182" t="s">
        <v>12</v>
      </c>
      <c r="G33" s="183" t="s">
        <v>13</v>
      </c>
      <c r="H33" s="183"/>
      <c r="I33" s="183" t="s">
        <v>14</v>
      </c>
      <c r="J33" s="183"/>
      <c r="K33" s="183"/>
      <c r="L33" s="187"/>
    </row>
    <row r="34" spans="1:14" s="39" customFormat="1" ht="23.25" customHeight="1">
      <c r="A34" s="40"/>
      <c r="B34" s="191"/>
      <c r="C34" s="183"/>
      <c r="D34" s="183"/>
      <c r="E34" s="183"/>
      <c r="F34" s="182"/>
      <c r="G34" s="9" t="s">
        <v>15</v>
      </c>
      <c r="H34" s="9" t="s">
        <v>16</v>
      </c>
      <c r="I34" s="9" t="s">
        <v>17</v>
      </c>
      <c r="J34" s="9" t="s">
        <v>18</v>
      </c>
      <c r="K34" s="9" t="s">
        <v>19</v>
      </c>
      <c r="L34" s="53" t="s">
        <v>20</v>
      </c>
      <c r="M34" s="40"/>
      <c r="N34" s="40"/>
    </row>
    <row r="35" spans="2:12" ht="20.25" customHeight="1">
      <c r="B35" s="159">
        <v>1100.8</v>
      </c>
      <c r="C35" s="155">
        <v>170.58</v>
      </c>
      <c r="D35" s="155">
        <v>10.54</v>
      </c>
      <c r="E35" s="155">
        <v>44.51</v>
      </c>
      <c r="F35" s="155">
        <v>15.37</v>
      </c>
      <c r="G35" s="155">
        <v>750.48</v>
      </c>
      <c r="H35" s="155">
        <v>162.84</v>
      </c>
      <c r="I35" s="155">
        <v>410</v>
      </c>
      <c r="J35" s="155">
        <v>96.71</v>
      </c>
      <c r="K35" s="155">
        <v>6.95</v>
      </c>
      <c r="L35" s="157">
        <v>4.21</v>
      </c>
    </row>
    <row r="36" spans="2:12" ht="21" customHeight="1">
      <c r="B36" s="229" t="s">
        <v>25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  <row r="37" spans="2:12" ht="21" customHeight="1">
      <c r="B37" s="229" t="s">
        <v>26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</row>
    <row r="38" spans="2:12" ht="21" customHeight="1">
      <c r="B38" s="128" t="s">
        <v>27</v>
      </c>
      <c r="C38" s="129"/>
      <c r="D38" s="129"/>
      <c r="E38" s="128"/>
      <c r="F38" s="128"/>
      <c r="G38" s="128"/>
      <c r="H38" s="128"/>
      <c r="I38" s="128"/>
      <c r="J38" s="128"/>
      <c r="K38" s="128"/>
      <c r="L38" s="128"/>
    </row>
    <row r="39" spans="2:12" ht="21" customHeight="1"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</row>
    <row r="40" spans="1:12" ht="27" customHeight="1">
      <c r="A40" s="218" t="s">
        <v>496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</row>
    <row r="41" spans="2:12" ht="27" customHeight="1"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  <row r="42" spans="10:12" ht="30" customHeight="1">
      <c r="J42" s="192" t="s">
        <v>227</v>
      </c>
      <c r="K42" s="192"/>
      <c r="L42" s="192"/>
    </row>
    <row r="43" spans="3:12" ht="30" customHeight="1">
      <c r="C43" s="178" t="s">
        <v>228</v>
      </c>
      <c r="D43" s="178"/>
      <c r="E43" s="178"/>
      <c r="F43" s="178"/>
      <c r="G43" s="178"/>
      <c r="H43" s="178"/>
      <c r="I43" s="178"/>
      <c r="J43" s="179" t="s">
        <v>525</v>
      </c>
      <c r="K43" s="179"/>
      <c r="L43" s="179"/>
    </row>
    <row r="44" spans="3:9" ht="30" customHeight="1">
      <c r="C44" s="64"/>
      <c r="D44" s="180" t="s">
        <v>66</v>
      </c>
      <c r="E44" s="180"/>
      <c r="F44" s="180"/>
      <c r="G44" s="180"/>
      <c r="H44" s="180"/>
      <c r="I44" s="45"/>
    </row>
    <row r="46" spans="1:12" s="38" customFormat="1" ht="24.75" customHeight="1">
      <c r="A46" s="220" t="s">
        <v>34</v>
      </c>
      <c r="B46" s="221" t="s">
        <v>1</v>
      </c>
      <c r="C46" s="221"/>
      <c r="D46" s="221" t="s">
        <v>2</v>
      </c>
      <c r="E46" s="221"/>
      <c r="F46" s="221" t="s">
        <v>3</v>
      </c>
      <c r="G46" s="221"/>
      <c r="H46" s="221" t="s">
        <v>4</v>
      </c>
      <c r="I46" s="221"/>
      <c r="J46" s="221" t="s">
        <v>5</v>
      </c>
      <c r="K46" s="221"/>
      <c r="L46" s="221"/>
    </row>
    <row r="47" spans="1:12" s="38" customFormat="1" ht="24.75" customHeight="1" thickBot="1" thickTop="1">
      <c r="A47" s="220"/>
      <c r="B47" s="222">
        <f>J28+3</f>
        <v>44998</v>
      </c>
      <c r="C47" s="222"/>
      <c r="D47" s="222">
        <f>B47+1</f>
        <v>44999</v>
      </c>
      <c r="E47" s="222"/>
      <c r="F47" s="222">
        <f>D47+1</f>
        <v>45000</v>
      </c>
      <c r="G47" s="222"/>
      <c r="H47" s="222">
        <f>F47+1</f>
        <v>45001</v>
      </c>
      <c r="I47" s="222"/>
      <c r="J47" s="233">
        <f>H47+1</f>
        <v>45002</v>
      </c>
      <c r="K47" s="233"/>
      <c r="L47" s="233"/>
    </row>
    <row r="48" spans="1:12" s="38" customFormat="1" ht="129.75" customHeight="1" thickBot="1" thickTop="1">
      <c r="A48" s="79" t="s">
        <v>229</v>
      </c>
      <c r="B48" s="188" t="s">
        <v>490</v>
      </c>
      <c r="C48" s="188"/>
      <c r="D48" s="188" t="s">
        <v>235</v>
      </c>
      <c r="E48" s="188"/>
      <c r="F48" s="188" t="s">
        <v>488</v>
      </c>
      <c r="G48" s="188"/>
      <c r="H48" s="181" t="s">
        <v>237</v>
      </c>
      <c r="I48" s="181"/>
      <c r="J48" s="181" t="s">
        <v>236</v>
      </c>
      <c r="K48" s="181"/>
      <c r="L48" s="181"/>
    </row>
    <row r="49" spans="1:12" ht="169.5" customHeight="1" thickBot="1" thickTop="1">
      <c r="A49" s="79" t="s">
        <v>230</v>
      </c>
      <c r="B49" s="227" t="s">
        <v>308</v>
      </c>
      <c r="C49" s="227"/>
      <c r="D49" s="225" t="s">
        <v>309</v>
      </c>
      <c r="E49" s="225"/>
      <c r="F49" s="227" t="s">
        <v>310</v>
      </c>
      <c r="G49" s="227"/>
      <c r="H49" s="225" t="s">
        <v>311</v>
      </c>
      <c r="I49" s="225"/>
      <c r="J49" s="223" t="s">
        <v>537</v>
      </c>
      <c r="K49" s="236"/>
      <c r="L49" s="224"/>
    </row>
    <row r="50" spans="1:12" ht="139.5" customHeight="1" thickBot="1" thickTop="1">
      <c r="A50" s="79" t="s">
        <v>231</v>
      </c>
      <c r="B50" s="225" t="s">
        <v>312</v>
      </c>
      <c r="C50" s="225"/>
      <c r="D50" s="225" t="s">
        <v>313</v>
      </c>
      <c r="E50" s="225"/>
      <c r="F50" s="227" t="s">
        <v>504</v>
      </c>
      <c r="G50" s="227"/>
      <c r="H50" s="225" t="s">
        <v>314</v>
      </c>
      <c r="I50" s="225"/>
      <c r="J50" s="225" t="s">
        <v>315</v>
      </c>
      <c r="K50" s="225"/>
      <c r="L50" s="225"/>
    </row>
    <row r="51" spans="2:12" ht="19.5" customHeight="1" thickBot="1" thickTop="1">
      <c r="B51" s="184" t="s">
        <v>6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6"/>
    </row>
    <row r="52" spans="2:12" ht="16.5" customHeight="1">
      <c r="B52" s="191" t="s">
        <v>8</v>
      </c>
      <c r="C52" s="183" t="s">
        <v>9</v>
      </c>
      <c r="D52" s="182" t="s">
        <v>10</v>
      </c>
      <c r="E52" s="182" t="s">
        <v>11</v>
      </c>
      <c r="F52" s="182" t="s">
        <v>12</v>
      </c>
      <c r="G52" s="183" t="s">
        <v>13</v>
      </c>
      <c r="H52" s="183"/>
      <c r="I52" s="183" t="s">
        <v>14</v>
      </c>
      <c r="J52" s="183"/>
      <c r="K52" s="183"/>
      <c r="L52" s="187"/>
    </row>
    <row r="53" spans="1:14" s="39" customFormat="1" ht="23.25" customHeight="1">
      <c r="A53" s="40"/>
      <c r="B53" s="191"/>
      <c r="C53" s="183"/>
      <c r="D53" s="183"/>
      <c r="E53" s="183"/>
      <c r="F53" s="182"/>
      <c r="G53" s="9" t="s">
        <v>15</v>
      </c>
      <c r="H53" s="9" t="s">
        <v>16</v>
      </c>
      <c r="I53" s="9" t="s">
        <v>17</v>
      </c>
      <c r="J53" s="9" t="s">
        <v>18</v>
      </c>
      <c r="K53" s="9" t="s">
        <v>19</v>
      </c>
      <c r="L53" s="53" t="s">
        <v>20</v>
      </c>
      <c r="M53" s="40"/>
      <c r="N53" s="40"/>
    </row>
    <row r="54" spans="2:12" ht="20.25" customHeight="1">
      <c r="B54" s="159">
        <v>1104.23</v>
      </c>
      <c r="C54" s="158">
        <v>180.47</v>
      </c>
      <c r="D54" s="158">
        <v>11.65</v>
      </c>
      <c r="E54" s="158">
        <v>46.27</v>
      </c>
      <c r="F54" s="158">
        <v>19.38</v>
      </c>
      <c r="G54" s="158">
        <v>604.72</v>
      </c>
      <c r="H54" s="158">
        <v>145.32</v>
      </c>
      <c r="I54" s="158">
        <v>456.22</v>
      </c>
      <c r="J54" s="158">
        <v>109.84</v>
      </c>
      <c r="K54" s="158">
        <v>10.4</v>
      </c>
      <c r="L54" s="157">
        <v>3.98</v>
      </c>
    </row>
    <row r="55" spans="2:12" ht="21" customHeight="1">
      <c r="B55" s="229" t="s">
        <v>25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29"/>
    </row>
    <row r="56" spans="2:12" ht="21" customHeight="1">
      <c r="B56" s="229" t="s">
        <v>26</v>
      </c>
      <c r="C56" s="229"/>
      <c r="D56" s="229"/>
      <c r="E56" s="229"/>
      <c r="F56" s="229"/>
      <c r="G56" s="229"/>
      <c r="H56" s="229"/>
      <c r="I56" s="229"/>
      <c r="J56" s="229"/>
      <c r="K56" s="229"/>
      <c r="L56" s="229"/>
    </row>
    <row r="57" spans="2:12" ht="21" customHeight="1">
      <c r="B57" s="128" t="s">
        <v>27</v>
      </c>
      <c r="C57" s="129"/>
      <c r="D57" s="129"/>
      <c r="E57" s="128"/>
      <c r="F57" s="128"/>
      <c r="G57" s="128"/>
      <c r="H57" s="128"/>
      <c r="I57" s="128"/>
      <c r="J57" s="128"/>
      <c r="K57" s="128"/>
      <c r="L57" s="128"/>
    </row>
    <row r="58" spans="2:4" ht="21" customHeight="1">
      <c r="B58" s="45"/>
      <c r="C58" s="46"/>
      <c r="D58" s="46"/>
    </row>
    <row r="59" spans="1:12" ht="27" customHeight="1">
      <c r="A59" s="218" t="s">
        <v>496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</row>
    <row r="60" ht="27" customHeight="1"/>
    <row r="61" spans="10:12" ht="30" customHeight="1">
      <c r="J61" s="192" t="s">
        <v>227</v>
      </c>
      <c r="K61" s="192"/>
      <c r="L61" s="192"/>
    </row>
    <row r="62" spans="3:12" ht="30" customHeight="1">
      <c r="C62" s="178" t="s">
        <v>228</v>
      </c>
      <c r="D62" s="178"/>
      <c r="E62" s="178"/>
      <c r="F62" s="178"/>
      <c r="G62" s="178"/>
      <c r="H62" s="178"/>
      <c r="I62" s="178"/>
      <c r="J62" s="179" t="s">
        <v>525</v>
      </c>
      <c r="K62" s="179"/>
      <c r="L62" s="179"/>
    </row>
    <row r="63" spans="3:9" ht="30" customHeight="1">
      <c r="C63" s="64"/>
      <c r="D63" s="180" t="s">
        <v>67</v>
      </c>
      <c r="E63" s="180"/>
      <c r="F63" s="180"/>
      <c r="G63" s="180"/>
      <c r="H63" s="180"/>
      <c r="I63" s="45"/>
    </row>
    <row r="64" spans="4:9" ht="29.25" customHeight="1" thickBot="1">
      <c r="D64" s="232"/>
      <c r="E64" s="232"/>
      <c r="F64" s="232"/>
      <c r="G64" s="232"/>
      <c r="H64" s="232"/>
      <c r="I64" s="232"/>
    </row>
    <row r="65" spans="1:12" s="38" customFormat="1" ht="24.75" customHeight="1" thickBot="1" thickTop="1">
      <c r="A65" s="220" t="s">
        <v>34</v>
      </c>
      <c r="B65" s="221" t="s">
        <v>1</v>
      </c>
      <c r="C65" s="221"/>
      <c r="D65" s="221" t="s">
        <v>2</v>
      </c>
      <c r="E65" s="221"/>
      <c r="F65" s="221" t="s">
        <v>3</v>
      </c>
      <c r="G65" s="221"/>
      <c r="H65" s="221" t="s">
        <v>4</v>
      </c>
      <c r="I65" s="221"/>
      <c r="J65" s="221" t="s">
        <v>5</v>
      </c>
      <c r="K65" s="221"/>
      <c r="L65" s="221"/>
    </row>
    <row r="66" spans="1:12" s="38" customFormat="1" ht="24.75" customHeight="1" thickBot="1" thickTop="1">
      <c r="A66" s="220"/>
      <c r="B66" s="222">
        <f>J47+3</f>
        <v>45005</v>
      </c>
      <c r="C66" s="222"/>
      <c r="D66" s="222">
        <f>B66+1</f>
        <v>45006</v>
      </c>
      <c r="E66" s="222"/>
      <c r="F66" s="222">
        <f>D66+1</f>
        <v>45007</v>
      </c>
      <c r="G66" s="222"/>
      <c r="H66" s="222">
        <f>F66+1</f>
        <v>45008</v>
      </c>
      <c r="I66" s="222"/>
      <c r="J66" s="233">
        <f>H66+1</f>
        <v>45009</v>
      </c>
      <c r="K66" s="233"/>
      <c r="L66" s="233"/>
    </row>
    <row r="67" spans="1:12" s="38" customFormat="1" ht="129.75" customHeight="1" thickBot="1" thickTop="1">
      <c r="A67" s="79" t="s">
        <v>229</v>
      </c>
      <c r="B67" s="188" t="s">
        <v>497</v>
      </c>
      <c r="C67" s="188"/>
      <c r="D67" s="181" t="s">
        <v>235</v>
      </c>
      <c r="E67" s="181"/>
      <c r="F67" s="181" t="s">
        <v>236</v>
      </c>
      <c r="G67" s="181"/>
      <c r="H67" s="181" t="s">
        <v>239</v>
      </c>
      <c r="I67" s="181"/>
      <c r="J67" s="189" t="s">
        <v>237</v>
      </c>
      <c r="K67" s="189"/>
      <c r="L67" s="189"/>
    </row>
    <row r="68" spans="1:12" ht="169.5" customHeight="1" thickBot="1" thickTop="1">
      <c r="A68" s="79" t="s">
        <v>230</v>
      </c>
      <c r="B68" s="223" t="s">
        <v>519</v>
      </c>
      <c r="C68" s="224"/>
      <c r="D68" s="227" t="s">
        <v>322</v>
      </c>
      <c r="E68" s="227"/>
      <c r="F68" s="225" t="s">
        <v>316</v>
      </c>
      <c r="G68" s="225"/>
      <c r="H68" s="225" t="s">
        <v>317</v>
      </c>
      <c r="I68" s="225"/>
      <c r="J68" s="228" t="s">
        <v>538</v>
      </c>
      <c r="K68" s="228"/>
      <c r="L68" s="228"/>
    </row>
    <row r="69" spans="1:12" ht="139.5" customHeight="1" thickBot="1" thickTop="1">
      <c r="A69" s="79" t="s">
        <v>231</v>
      </c>
      <c r="B69" s="225" t="s">
        <v>318</v>
      </c>
      <c r="C69" s="225"/>
      <c r="D69" s="225" t="s">
        <v>319</v>
      </c>
      <c r="E69" s="225"/>
      <c r="F69" s="225" t="s">
        <v>320</v>
      </c>
      <c r="G69" s="225"/>
      <c r="H69" s="227" t="s">
        <v>321</v>
      </c>
      <c r="I69" s="227"/>
      <c r="J69" s="227" t="s">
        <v>245</v>
      </c>
      <c r="K69" s="227"/>
      <c r="L69" s="227"/>
    </row>
    <row r="70" spans="2:12" ht="19.5" customHeight="1" thickBot="1" thickTop="1">
      <c r="B70" s="184" t="s">
        <v>6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6"/>
    </row>
    <row r="71" spans="2:12" ht="16.5" customHeight="1">
      <c r="B71" s="191" t="s">
        <v>8</v>
      </c>
      <c r="C71" s="183" t="s">
        <v>9</v>
      </c>
      <c r="D71" s="182" t="s">
        <v>10</v>
      </c>
      <c r="E71" s="182" t="s">
        <v>11</v>
      </c>
      <c r="F71" s="182" t="s">
        <v>12</v>
      </c>
      <c r="G71" s="183" t="s">
        <v>13</v>
      </c>
      <c r="H71" s="183"/>
      <c r="I71" s="183" t="s">
        <v>14</v>
      </c>
      <c r="J71" s="183"/>
      <c r="K71" s="183"/>
      <c r="L71" s="187"/>
    </row>
    <row r="72" spans="1:14" s="39" customFormat="1" ht="23.25" customHeight="1">
      <c r="A72" s="40"/>
      <c r="B72" s="191"/>
      <c r="C72" s="183"/>
      <c r="D72" s="183"/>
      <c r="E72" s="183"/>
      <c r="F72" s="182"/>
      <c r="G72" s="9" t="s">
        <v>15</v>
      </c>
      <c r="H72" s="9" t="s">
        <v>16</v>
      </c>
      <c r="I72" s="9" t="s">
        <v>17</v>
      </c>
      <c r="J72" s="9" t="s">
        <v>18</v>
      </c>
      <c r="K72" s="9" t="s">
        <v>19</v>
      </c>
      <c r="L72" s="53" t="s">
        <v>20</v>
      </c>
      <c r="M72" s="40"/>
      <c r="N72" s="40"/>
    </row>
    <row r="73" spans="2:12" ht="20.25" customHeight="1">
      <c r="B73" s="159">
        <v>1100.8</v>
      </c>
      <c r="C73" s="155">
        <v>170.58</v>
      </c>
      <c r="D73" s="155">
        <v>10.54</v>
      </c>
      <c r="E73" s="155">
        <v>44.51</v>
      </c>
      <c r="F73" s="155">
        <v>15.37</v>
      </c>
      <c r="G73" s="155">
        <v>750.48</v>
      </c>
      <c r="H73" s="155">
        <v>162.84</v>
      </c>
      <c r="I73" s="155">
        <v>410</v>
      </c>
      <c r="J73" s="155">
        <v>96.71</v>
      </c>
      <c r="K73" s="155">
        <v>6.95</v>
      </c>
      <c r="L73" s="157">
        <v>4.21</v>
      </c>
    </row>
    <row r="74" spans="2:12" ht="21" customHeight="1">
      <c r="B74" s="229" t="s">
        <v>25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29"/>
    </row>
    <row r="75" spans="2:12" ht="21" customHeight="1">
      <c r="B75" s="229" t="s">
        <v>26</v>
      </c>
      <c r="C75" s="229"/>
      <c r="D75" s="229"/>
      <c r="E75" s="229"/>
      <c r="F75" s="229"/>
      <c r="G75" s="229"/>
      <c r="H75" s="229"/>
      <c r="I75" s="229"/>
      <c r="J75" s="229"/>
      <c r="K75" s="229"/>
      <c r="L75" s="229"/>
    </row>
    <row r="76" spans="2:12" ht="21" customHeight="1">
      <c r="B76" s="128" t="s">
        <v>27</v>
      </c>
      <c r="C76" s="129"/>
      <c r="D76" s="129"/>
      <c r="E76" s="128"/>
      <c r="F76" s="128"/>
      <c r="G76" s="128"/>
      <c r="H76" s="128"/>
      <c r="I76" s="128"/>
      <c r="J76" s="128"/>
      <c r="K76" s="128"/>
      <c r="L76" s="128"/>
    </row>
    <row r="77" spans="2:12" ht="21" customHeight="1"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</row>
    <row r="78" spans="1:12" ht="27" customHeight="1">
      <c r="A78" s="218" t="s">
        <v>496</v>
      </c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</row>
    <row r="79" ht="27" customHeight="1"/>
    <row r="80" spans="10:12" ht="30" customHeight="1">
      <c r="J80" s="192" t="s">
        <v>227</v>
      </c>
      <c r="K80" s="192"/>
      <c r="L80" s="192"/>
    </row>
    <row r="81" spans="3:12" ht="30" customHeight="1">
      <c r="C81" s="178" t="s">
        <v>228</v>
      </c>
      <c r="D81" s="178"/>
      <c r="E81" s="178"/>
      <c r="F81" s="178"/>
      <c r="G81" s="178"/>
      <c r="H81" s="178"/>
      <c r="I81" s="178"/>
      <c r="J81" s="179" t="s">
        <v>525</v>
      </c>
      <c r="K81" s="179"/>
      <c r="L81" s="179"/>
    </row>
    <row r="82" spans="3:9" ht="30" customHeight="1">
      <c r="C82" s="64"/>
      <c r="D82" s="180" t="s">
        <v>68</v>
      </c>
      <c r="E82" s="180"/>
      <c r="F82" s="180"/>
      <c r="G82" s="180"/>
      <c r="H82" s="180"/>
      <c r="I82" s="45"/>
    </row>
    <row r="83" spans="4:9" ht="29.25" customHeight="1" thickBot="1">
      <c r="D83" s="232"/>
      <c r="E83" s="232"/>
      <c r="F83" s="232"/>
      <c r="G83" s="232"/>
      <c r="H83" s="232"/>
      <c r="I83" s="232"/>
    </row>
    <row r="84" spans="1:12" s="38" customFormat="1" ht="24.75" customHeight="1" thickBot="1" thickTop="1">
      <c r="A84" s="220" t="s">
        <v>34</v>
      </c>
      <c r="B84" s="221" t="s">
        <v>1</v>
      </c>
      <c r="C84" s="221"/>
      <c r="D84" s="221" t="s">
        <v>2</v>
      </c>
      <c r="E84" s="221"/>
      <c r="F84" s="221" t="s">
        <v>3</v>
      </c>
      <c r="G84" s="221"/>
      <c r="H84" s="221" t="s">
        <v>4</v>
      </c>
      <c r="I84" s="221"/>
      <c r="J84" s="221" t="s">
        <v>5</v>
      </c>
      <c r="K84" s="221"/>
      <c r="L84" s="221"/>
    </row>
    <row r="85" spans="1:12" s="78" customFormat="1" ht="24.75" customHeight="1" thickBot="1" thickTop="1">
      <c r="A85" s="220"/>
      <c r="B85" s="250">
        <f>J66+3</f>
        <v>45012</v>
      </c>
      <c r="C85" s="250"/>
      <c r="D85" s="250">
        <f>B85+1</f>
        <v>45013</v>
      </c>
      <c r="E85" s="250"/>
      <c r="F85" s="250">
        <f>D85+1</f>
        <v>45014</v>
      </c>
      <c r="G85" s="250"/>
      <c r="H85" s="250">
        <f>F85+1</f>
        <v>45015</v>
      </c>
      <c r="I85" s="250"/>
      <c r="J85" s="251">
        <f>H85+1</f>
        <v>45016</v>
      </c>
      <c r="K85" s="251"/>
      <c r="L85" s="251"/>
    </row>
    <row r="86" spans="1:12" s="38" customFormat="1" ht="129.75" customHeight="1" thickBot="1" thickTop="1">
      <c r="A86" s="79" t="s">
        <v>229</v>
      </c>
      <c r="B86" s="188" t="s">
        <v>490</v>
      </c>
      <c r="C86" s="188"/>
      <c r="D86" s="188" t="s">
        <v>235</v>
      </c>
      <c r="E86" s="188"/>
      <c r="F86" s="188" t="s">
        <v>488</v>
      </c>
      <c r="G86" s="188"/>
      <c r="H86" s="188" t="s">
        <v>529</v>
      </c>
      <c r="I86" s="188"/>
      <c r="J86" s="181" t="s">
        <v>234</v>
      </c>
      <c r="K86" s="181"/>
      <c r="L86" s="181"/>
    </row>
    <row r="87" spans="1:12" ht="169.5" customHeight="1" thickBot="1" thickTop="1">
      <c r="A87" s="79" t="s">
        <v>230</v>
      </c>
      <c r="B87" s="225" t="s">
        <v>323</v>
      </c>
      <c r="C87" s="225"/>
      <c r="D87" s="225" t="s">
        <v>543</v>
      </c>
      <c r="E87" s="225"/>
      <c r="F87" s="225" t="s">
        <v>544</v>
      </c>
      <c r="G87" s="225"/>
      <c r="H87" s="225" t="s">
        <v>326</v>
      </c>
      <c r="I87" s="225"/>
      <c r="J87" s="225" t="s">
        <v>327</v>
      </c>
      <c r="K87" s="225"/>
      <c r="L87" s="225"/>
    </row>
    <row r="88" spans="1:12" ht="139.5" customHeight="1" thickBot="1" thickTop="1">
      <c r="A88" s="79" t="s">
        <v>231</v>
      </c>
      <c r="B88" s="228" t="s">
        <v>520</v>
      </c>
      <c r="C88" s="228"/>
      <c r="D88" s="225" t="s">
        <v>328</v>
      </c>
      <c r="E88" s="225"/>
      <c r="F88" s="227" t="s">
        <v>329</v>
      </c>
      <c r="G88" s="227"/>
      <c r="H88" s="225" t="s">
        <v>349</v>
      </c>
      <c r="I88" s="225"/>
      <c r="J88" s="227" t="s">
        <v>330</v>
      </c>
      <c r="K88" s="227"/>
      <c r="L88" s="227"/>
    </row>
    <row r="89" spans="2:12" ht="19.5" customHeight="1" thickBot="1" thickTop="1">
      <c r="B89" s="184" t="s">
        <v>6</v>
      </c>
      <c r="C89" s="185"/>
      <c r="D89" s="185"/>
      <c r="E89" s="185"/>
      <c r="F89" s="185"/>
      <c r="G89" s="185"/>
      <c r="H89" s="185"/>
      <c r="I89" s="185"/>
      <c r="J89" s="185"/>
      <c r="K89" s="185"/>
      <c r="L89" s="186"/>
    </row>
    <row r="90" spans="2:12" ht="16.5" customHeight="1">
      <c r="B90" s="191" t="s">
        <v>8</v>
      </c>
      <c r="C90" s="183" t="s">
        <v>9</v>
      </c>
      <c r="D90" s="182" t="s">
        <v>10</v>
      </c>
      <c r="E90" s="182" t="s">
        <v>11</v>
      </c>
      <c r="F90" s="182" t="s">
        <v>12</v>
      </c>
      <c r="G90" s="183" t="s">
        <v>13</v>
      </c>
      <c r="H90" s="183"/>
      <c r="I90" s="183" t="s">
        <v>14</v>
      </c>
      <c r="J90" s="183"/>
      <c r="K90" s="183"/>
      <c r="L90" s="187"/>
    </row>
    <row r="91" spans="1:14" s="39" customFormat="1" ht="23.25" customHeight="1">
      <c r="A91" s="40"/>
      <c r="B91" s="191"/>
      <c r="C91" s="183"/>
      <c r="D91" s="182"/>
      <c r="E91" s="182"/>
      <c r="F91" s="182"/>
      <c r="G91" s="9" t="s">
        <v>15</v>
      </c>
      <c r="H91" s="9" t="s">
        <v>16</v>
      </c>
      <c r="I91" s="9" t="s">
        <v>17</v>
      </c>
      <c r="J91" s="9" t="s">
        <v>18</v>
      </c>
      <c r="K91" s="9" t="s">
        <v>19</v>
      </c>
      <c r="L91" s="53" t="s">
        <v>20</v>
      </c>
      <c r="M91" s="40"/>
      <c r="N91" s="40"/>
    </row>
    <row r="92" spans="2:12" ht="20.25" customHeight="1">
      <c r="B92" s="159">
        <v>1104.23</v>
      </c>
      <c r="C92" s="158">
        <v>180.47</v>
      </c>
      <c r="D92" s="158">
        <v>11.65</v>
      </c>
      <c r="E92" s="158">
        <v>46.27</v>
      </c>
      <c r="F92" s="158">
        <v>19.38</v>
      </c>
      <c r="G92" s="158">
        <v>604.72</v>
      </c>
      <c r="H92" s="158">
        <v>145.32</v>
      </c>
      <c r="I92" s="158">
        <v>456.22</v>
      </c>
      <c r="J92" s="158">
        <v>109.84</v>
      </c>
      <c r="K92" s="158">
        <v>10.4</v>
      </c>
      <c r="L92" s="157">
        <v>3.98</v>
      </c>
    </row>
    <row r="93" spans="2:12" ht="21" customHeight="1">
      <c r="B93" s="229" t="s">
        <v>25</v>
      </c>
      <c r="C93" s="229"/>
      <c r="D93" s="229"/>
      <c r="E93" s="229"/>
      <c r="F93" s="229"/>
      <c r="G93" s="229"/>
      <c r="H93" s="229"/>
      <c r="I93" s="229"/>
      <c r="J93" s="229"/>
      <c r="K93" s="229"/>
      <c r="L93" s="229"/>
    </row>
    <row r="94" spans="2:12" ht="21" customHeight="1">
      <c r="B94" s="229" t="s">
        <v>26</v>
      </c>
      <c r="C94" s="229"/>
      <c r="D94" s="229"/>
      <c r="E94" s="229"/>
      <c r="F94" s="229"/>
      <c r="G94" s="229"/>
      <c r="H94" s="229"/>
      <c r="I94" s="229"/>
      <c r="J94" s="229"/>
      <c r="K94" s="229"/>
      <c r="L94" s="229"/>
    </row>
    <row r="95" spans="2:12" ht="21" customHeight="1">
      <c r="B95" s="128" t="s">
        <v>27</v>
      </c>
      <c r="C95" s="129"/>
      <c r="D95" s="129"/>
      <c r="E95" s="128"/>
      <c r="F95" s="128"/>
      <c r="G95" s="128"/>
      <c r="H95" s="128"/>
      <c r="I95" s="128"/>
      <c r="J95" s="128"/>
      <c r="K95" s="128"/>
      <c r="L95" s="128"/>
    </row>
    <row r="96" spans="2:12" ht="21" customHeight="1"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</row>
    <row r="97" spans="1:12" ht="27" customHeight="1">
      <c r="A97" s="218" t="s">
        <v>496</v>
      </c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</row>
    <row r="65481" ht="27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27" customHeight="1"/>
    <row r="65508" ht="27" customHeight="1"/>
    <row r="65509" ht="27" customHeight="1"/>
    <row r="65510" ht="27" customHeight="1"/>
    <row r="65511" ht="27" customHeight="1"/>
    <row r="65512" ht="27" customHeight="1"/>
    <row r="65513" ht="27" customHeight="1"/>
    <row r="65514" ht="27" customHeight="1"/>
    <row r="65515" ht="27" customHeight="1"/>
    <row r="65516" ht="27" customHeight="1"/>
    <row r="65517" ht="27" customHeight="1"/>
    <row r="65518" ht="27" customHeight="1"/>
    <row r="65519" ht="27" customHeight="1"/>
    <row r="65520" ht="27" customHeight="1"/>
    <row r="65521" ht="27" customHeight="1"/>
    <row r="65522" ht="27" customHeight="1"/>
    <row r="65523" ht="27" customHeight="1"/>
    <row r="65524" ht="27" customHeight="1"/>
  </sheetData>
  <sheetProtection password="F8FC" sheet="1" objects="1" scenarios="1" selectLockedCells="1" selectUnlockedCells="1"/>
  <mergeCells count="214">
    <mergeCell ref="J61:L61"/>
    <mergeCell ref="J62:L62"/>
    <mergeCell ref="J80:L80"/>
    <mergeCell ref="J81:L81"/>
    <mergeCell ref="C4:I4"/>
    <mergeCell ref="D5:H5"/>
    <mergeCell ref="C24:I24"/>
    <mergeCell ref="D25:H25"/>
    <mergeCell ref="C43:I43"/>
    <mergeCell ref="D44:H44"/>
    <mergeCell ref="J2:L2"/>
    <mergeCell ref="J3:L3"/>
    <mergeCell ref="J23:L23"/>
    <mergeCell ref="J24:L24"/>
    <mergeCell ref="J42:L42"/>
    <mergeCell ref="J43:L43"/>
    <mergeCell ref="A40:L40"/>
    <mergeCell ref="A21:L21"/>
    <mergeCell ref="B41:L41"/>
    <mergeCell ref="C33:C34"/>
    <mergeCell ref="F90:F91"/>
    <mergeCell ref="A7:A8"/>
    <mergeCell ref="A27:A28"/>
    <mergeCell ref="A46:A47"/>
    <mergeCell ref="A65:A66"/>
    <mergeCell ref="A84:A85"/>
    <mergeCell ref="B13:B14"/>
    <mergeCell ref="B33:B34"/>
    <mergeCell ref="B52:B53"/>
    <mergeCell ref="B71:B72"/>
    <mergeCell ref="B89:L89"/>
    <mergeCell ref="G90:H90"/>
    <mergeCell ref="I90:L90"/>
    <mergeCell ref="B93:L93"/>
    <mergeCell ref="B94:L94"/>
    <mergeCell ref="B88:C88"/>
    <mergeCell ref="D88:E88"/>
    <mergeCell ref="F88:G88"/>
    <mergeCell ref="H88:I88"/>
    <mergeCell ref="J88:L88"/>
    <mergeCell ref="B96:L96"/>
    <mergeCell ref="B90:B91"/>
    <mergeCell ref="C90:C91"/>
    <mergeCell ref="D90:D91"/>
    <mergeCell ref="E90:E91"/>
    <mergeCell ref="B87:C87"/>
    <mergeCell ref="D87:E87"/>
    <mergeCell ref="F87:G87"/>
    <mergeCell ref="H87:I87"/>
    <mergeCell ref="J87:L87"/>
    <mergeCell ref="B85:C85"/>
    <mergeCell ref="D85:E85"/>
    <mergeCell ref="F85:G85"/>
    <mergeCell ref="H85:I85"/>
    <mergeCell ref="J85:L85"/>
    <mergeCell ref="B86:C86"/>
    <mergeCell ref="D86:E86"/>
    <mergeCell ref="F86:G86"/>
    <mergeCell ref="H86:I86"/>
    <mergeCell ref="J86:L86"/>
    <mergeCell ref="D83:I83"/>
    <mergeCell ref="B84:C84"/>
    <mergeCell ref="D84:E84"/>
    <mergeCell ref="F84:G84"/>
    <mergeCell ref="H84:I84"/>
    <mergeCell ref="C81:I81"/>
    <mergeCell ref="D82:H82"/>
    <mergeCell ref="J84:L84"/>
    <mergeCell ref="B70:L70"/>
    <mergeCell ref="G71:H71"/>
    <mergeCell ref="I71:L71"/>
    <mergeCell ref="B74:L74"/>
    <mergeCell ref="B75:L75"/>
    <mergeCell ref="B77:L77"/>
    <mergeCell ref="C71:C72"/>
    <mergeCell ref="D71:D72"/>
    <mergeCell ref="E71:E72"/>
    <mergeCell ref="F71:F72"/>
    <mergeCell ref="B68:C68"/>
    <mergeCell ref="D68:E68"/>
    <mergeCell ref="F68:G68"/>
    <mergeCell ref="H68:I68"/>
    <mergeCell ref="J68:L68"/>
    <mergeCell ref="B69:C69"/>
    <mergeCell ref="D69:E69"/>
    <mergeCell ref="F69:G69"/>
    <mergeCell ref="H69:I69"/>
    <mergeCell ref="J69:L69"/>
    <mergeCell ref="B66:C66"/>
    <mergeCell ref="D66:E66"/>
    <mergeCell ref="F66:G66"/>
    <mergeCell ref="H66:I66"/>
    <mergeCell ref="J66:L66"/>
    <mergeCell ref="B67:C67"/>
    <mergeCell ref="D67:E67"/>
    <mergeCell ref="F67:G67"/>
    <mergeCell ref="H67:I67"/>
    <mergeCell ref="J67:L67"/>
    <mergeCell ref="D64:I64"/>
    <mergeCell ref="B65:C65"/>
    <mergeCell ref="D65:E65"/>
    <mergeCell ref="F65:G65"/>
    <mergeCell ref="H65:I65"/>
    <mergeCell ref="J65:L65"/>
    <mergeCell ref="D63:H63"/>
    <mergeCell ref="B51:L51"/>
    <mergeCell ref="G52:H52"/>
    <mergeCell ref="I52:L52"/>
    <mergeCell ref="B55:L55"/>
    <mergeCell ref="B56:L56"/>
    <mergeCell ref="C52:C53"/>
    <mergeCell ref="D52:D53"/>
    <mergeCell ref="E52:E53"/>
    <mergeCell ref="F52:F53"/>
    <mergeCell ref="B49:C49"/>
    <mergeCell ref="D49:E49"/>
    <mergeCell ref="F49:G49"/>
    <mergeCell ref="H49:I49"/>
    <mergeCell ref="J49:L49"/>
    <mergeCell ref="B50:C50"/>
    <mergeCell ref="D50:E50"/>
    <mergeCell ref="F50:G50"/>
    <mergeCell ref="H50:I50"/>
    <mergeCell ref="J50:L50"/>
    <mergeCell ref="B47:C47"/>
    <mergeCell ref="D47:E47"/>
    <mergeCell ref="F47:G47"/>
    <mergeCell ref="H47:I47"/>
    <mergeCell ref="J47:L47"/>
    <mergeCell ref="B48:C48"/>
    <mergeCell ref="D48:E48"/>
    <mergeCell ref="F48:G48"/>
    <mergeCell ref="H48:I48"/>
    <mergeCell ref="J48:L48"/>
    <mergeCell ref="B46:C46"/>
    <mergeCell ref="D46:E46"/>
    <mergeCell ref="F46:G46"/>
    <mergeCell ref="H46:I46"/>
    <mergeCell ref="J46:L46"/>
    <mergeCell ref="G33:H33"/>
    <mergeCell ref="I33:L33"/>
    <mergeCell ref="B36:L36"/>
    <mergeCell ref="B37:L37"/>
    <mergeCell ref="B39:L39"/>
    <mergeCell ref="D33:D34"/>
    <mergeCell ref="E33:E34"/>
    <mergeCell ref="F33:F34"/>
    <mergeCell ref="B31:C31"/>
    <mergeCell ref="D31:E31"/>
    <mergeCell ref="F31:G31"/>
    <mergeCell ref="H31:I31"/>
    <mergeCell ref="J31:L31"/>
    <mergeCell ref="B32:L32"/>
    <mergeCell ref="B29:C29"/>
    <mergeCell ref="D29:E29"/>
    <mergeCell ref="F29:G29"/>
    <mergeCell ref="H29:I29"/>
    <mergeCell ref="J29:L29"/>
    <mergeCell ref="B30:C30"/>
    <mergeCell ref="D30:E30"/>
    <mergeCell ref="J27:L27"/>
    <mergeCell ref="B28:C28"/>
    <mergeCell ref="D28:E28"/>
    <mergeCell ref="F28:G28"/>
    <mergeCell ref="H28:I28"/>
    <mergeCell ref="J28:L28"/>
    <mergeCell ref="K22:L22"/>
    <mergeCell ref="D26:I26"/>
    <mergeCell ref="C62:I62"/>
    <mergeCell ref="F30:G30"/>
    <mergeCell ref="H30:I30"/>
    <mergeCell ref="J30:L30"/>
    <mergeCell ref="B27:C27"/>
    <mergeCell ref="D27:E27"/>
    <mergeCell ref="F27:G27"/>
    <mergeCell ref="H27:I27"/>
    <mergeCell ref="A97:L97"/>
    <mergeCell ref="A78:L78"/>
    <mergeCell ref="A59:L59"/>
    <mergeCell ref="B12:L12"/>
    <mergeCell ref="G13:H13"/>
    <mergeCell ref="I13:L13"/>
    <mergeCell ref="B16:L16"/>
    <mergeCell ref="B17:L17"/>
    <mergeCell ref="B20:L20"/>
    <mergeCell ref="C13:C14"/>
    <mergeCell ref="B11:C11"/>
    <mergeCell ref="D11:E11"/>
    <mergeCell ref="F11:G11"/>
    <mergeCell ref="H11:I11"/>
    <mergeCell ref="J11:L11"/>
    <mergeCell ref="D13:D14"/>
    <mergeCell ref="E13:E14"/>
    <mergeCell ref="F13:F14"/>
    <mergeCell ref="B9:C9"/>
    <mergeCell ref="D9:E9"/>
    <mergeCell ref="F9:G9"/>
    <mergeCell ref="H9:I9"/>
    <mergeCell ref="J9:L9"/>
    <mergeCell ref="H10:I10"/>
    <mergeCell ref="J10:L10"/>
    <mergeCell ref="B10:C10"/>
    <mergeCell ref="D10:E10"/>
    <mergeCell ref="F10:G10"/>
    <mergeCell ref="B7:C7"/>
    <mergeCell ref="D7:E7"/>
    <mergeCell ref="F7:G7"/>
    <mergeCell ref="H7:I7"/>
    <mergeCell ref="J7:L7"/>
    <mergeCell ref="B8:C8"/>
    <mergeCell ref="D8:E8"/>
    <mergeCell ref="F8:G8"/>
    <mergeCell ref="H8:I8"/>
    <mergeCell ref="J8:L8"/>
  </mergeCells>
  <printOptions horizontalCentered="1" verticalCentered="1"/>
  <pageMargins left="0.31496062992125984" right="0" top="0" bottom="0" header="0.5118110236220472" footer="0.5118110236220472"/>
  <pageSetup horizontalDpi="300" verticalDpi="300" orientation="landscape" paperSize="9" scale="55" r:id="rId2"/>
  <rowBreaks count="4" manualBreakCount="4">
    <brk id="21" max="255" man="1"/>
    <brk id="40" max="255" man="1"/>
    <brk id="59" max="255" man="1"/>
    <brk id="7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68CF9"/>
  </sheetPr>
  <dimension ref="A1:N97"/>
  <sheetViews>
    <sheetView windowProtection="1" showGridLines="0" view="pageBreakPreview" zoomScale="60" zoomScalePageLayoutView="0" workbookViewId="0" topLeftCell="A1">
      <selection activeCell="B11" sqref="B11:C11"/>
    </sheetView>
  </sheetViews>
  <sheetFormatPr defaultColWidth="9.140625" defaultRowHeight="19.5" customHeight="1"/>
  <cols>
    <col min="1" max="1" width="31.140625" style="40" customWidth="1"/>
    <col min="2" max="2" width="20.7109375" style="40" customWidth="1"/>
    <col min="3" max="3" width="24.7109375" style="40" customWidth="1"/>
    <col min="4" max="4" width="23.140625" style="40" customWidth="1"/>
    <col min="5" max="5" width="24.7109375" style="40" customWidth="1"/>
    <col min="6" max="6" width="20.7109375" style="40" customWidth="1"/>
    <col min="7" max="7" width="24.7109375" style="40" customWidth="1"/>
    <col min="8" max="8" width="20.7109375" style="40" customWidth="1"/>
    <col min="9" max="9" width="24.7109375" style="40" customWidth="1"/>
    <col min="10" max="12" width="14.7109375" style="40" customWidth="1"/>
    <col min="13" max="16384" width="9.140625" style="40" customWidth="1"/>
  </cols>
  <sheetData>
    <row r="1" spans="1:3" ht="12.75" customHeight="1">
      <c r="A1" s="46"/>
      <c r="B1" s="46"/>
      <c r="C1" s="46"/>
    </row>
    <row r="2" spans="2:12" ht="30" customHeight="1">
      <c r="B2" s="41"/>
      <c r="C2" s="41"/>
      <c r="D2" s="41"/>
      <c r="E2" s="41"/>
      <c r="F2" s="41"/>
      <c r="G2" s="41"/>
      <c r="H2" s="41"/>
      <c r="I2" s="41"/>
      <c r="J2" s="192" t="s">
        <v>240</v>
      </c>
      <c r="K2" s="192"/>
      <c r="L2" s="192"/>
    </row>
    <row r="3" spans="2:12" ht="30" customHeight="1">
      <c r="B3" s="41"/>
      <c r="C3" s="41"/>
      <c r="J3" s="179" t="s">
        <v>525</v>
      </c>
      <c r="K3" s="179"/>
      <c r="L3" s="179"/>
    </row>
    <row r="4" spans="2:12" ht="30" customHeight="1">
      <c r="B4" s="41"/>
      <c r="C4" s="178" t="s">
        <v>228</v>
      </c>
      <c r="D4" s="178"/>
      <c r="E4" s="178"/>
      <c r="F4" s="178"/>
      <c r="G4" s="178"/>
      <c r="H4" s="178"/>
      <c r="I4" s="178"/>
      <c r="J4" s="68"/>
      <c r="K4" s="41"/>
      <c r="L4" s="41"/>
    </row>
    <row r="5" spans="2:12" ht="30" customHeight="1">
      <c r="B5" s="41"/>
      <c r="C5" s="64"/>
      <c r="D5" s="180" t="s">
        <v>62</v>
      </c>
      <c r="E5" s="180"/>
      <c r="F5" s="180"/>
      <c r="G5" s="180"/>
      <c r="H5" s="180"/>
      <c r="I5" s="45"/>
      <c r="K5" s="41"/>
      <c r="L5" s="41"/>
    </row>
    <row r="6" spans="2:12" ht="27" customHeight="1" thickBot="1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38" customFormat="1" ht="24.75" customHeight="1" thickBot="1" thickTop="1">
      <c r="A7" s="220" t="s">
        <v>34</v>
      </c>
      <c r="B7" s="221" t="s">
        <v>1</v>
      </c>
      <c r="C7" s="221"/>
      <c r="D7" s="221" t="s">
        <v>2</v>
      </c>
      <c r="E7" s="221"/>
      <c r="F7" s="221" t="s">
        <v>3</v>
      </c>
      <c r="G7" s="221"/>
      <c r="H7" s="221" t="s">
        <v>4</v>
      </c>
      <c r="I7" s="221"/>
      <c r="J7" s="221" t="s">
        <v>5</v>
      </c>
      <c r="K7" s="221"/>
      <c r="L7" s="221"/>
    </row>
    <row r="8" spans="1:12" s="38" customFormat="1" ht="24.75" customHeight="1" thickBot="1" thickTop="1">
      <c r="A8" s="220"/>
      <c r="B8" s="222">
        <f>'CARD 21, 29, 30 EMEF - INTEGRAL'!B8:C8</f>
        <v>44984</v>
      </c>
      <c r="C8" s="222"/>
      <c r="D8" s="222">
        <f>B8+1</f>
        <v>44985</v>
      </c>
      <c r="E8" s="222"/>
      <c r="F8" s="221">
        <f>D8+1</f>
        <v>44986</v>
      </c>
      <c r="G8" s="221"/>
      <c r="H8" s="221">
        <f>F8+1</f>
        <v>44987</v>
      </c>
      <c r="I8" s="221"/>
      <c r="J8" s="221">
        <f>H8+1</f>
        <v>44988</v>
      </c>
      <c r="K8" s="221"/>
      <c r="L8" s="221"/>
    </row>
    <row r="9" spans="1:12" s="38" customFormat="1" ht="129.75" customHeight="1" thickBot="1" thickTop="1">
      <c r="A9" s="79" t="s">
        <v>229</v>
      </c>
      <c r="B9" s="188"/>
      <c r="C9" s="188"/>
      <c r="D9" s="188"/>
      <c r="E9" s="188"/>
      <c r="F9" s="188" t="s">
        <v>232</v>
      </c>
      <c r="G9" s="188"/>
      <c r="H9" s="181" t="s">
        <v>233</v>
      </c>
      <c r="I9" s="181"/>
      <c r="J9" s="181" t="s">
        <v>234</v>
      </c>
      <c r="K9" s="181"/>
      <c r="L9" s="181"/>
    </row>
    <row r="10" spans="1:12" ht="169.5" customHeight="1" thickBot="1" thickTop="1">
      <c r="A10" s="79" t="s">
        <v>230</v>
      </c>
      <c r="B10" s="228"/>
      <c r="C10" s="228"/>
      <c r="D10" s="228"/>
      <c r="E10" s="228"/>
      <c r="F10" s="188" t="s">
        <v>298</v>
      </c>
      <c r="G10" s="188"/>
      <c r="H10" s="226" t="s">
        <v>297</v>
      </c>
      <c r="I10" s="226"/>
      <c r="J10" s="188" t="s">
        <v>516</v>
      </c>
      <c r="K10" s="188"/>
      <c r="L10" s="188"/>
    </row>
    <row r="11" spans="1:12" ht="139.5" customHeight="1" thickBot="1" thickTop="1">
      <c r="A11" s="79" t="s">
        <v>231</v>
      </c>
      <c r="B11" s="252"/>
      <c r="C11" s="252"/>
      <c r="D11" s="252"/>
      <c r="E11" s="252"/>
      <c r="F11" s="228" t="s">
        <v>503</v>
      </c>
      <c r="G11" s="228"/>
      <c r="H11" s="226" t="s">
        <v>331</v>
      </c>
      <c r="I11" s="226"/>
      <c r="J11" s="226" t="s">
        <v>332</v>
      </c>
      <c r="K11" s="226"/>
      <c r="L11" s="226"/>
    </row>
    <row r="12" spans="2:12" ht="19.5" customHeight="1" thickBot="1" thickTop="1">
      <c r="B12" s="184" t="s">
        <v>6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6"/>
    </row>
    <row r="13" spans="2:12" ht="16.5" customHeight="1" thickBot="1">
      <c r="B13" s="191" t="s">
        <v>8</v>
      </c>
      <c r="C13" s="183" t="s">
        <v>9</v>
      </c>
      <c r="D13" s="182" t="s">
        <v>10</v>
      </c>
      <c r="E13" s="182" t="s">
        <v>11</v>
      </c>
      <c r="F13" s="182" t="s">
        <v>12</v>
      </c>
      <c r="G13" s="183" t="s">
        <v>13</v>
      </c>
      <c r="H13" s="183"/>
      <c r="I13" s="183" t="s">
        <v>14</v>
      </c>
      <c r="J13" s="183"/>
      <c r="K13" s="183"/>
      <c r="L13" s="187"/>
    </row>
    <row r="14" spans="1:14" s="39" customFormat="1" ht="23.25" customHeight="1" thickBot="1">
      <c r="A14" s="40"/>
      <c r="B14" s="191"/>
      <c r="C14" s="183"/>
      <c r="D14" s="183"/>
      <c r="E14" s="183"/>
      <c r="F14" s="182"/>
      <c r="G14" s="9" t="s">
        <v>15</v>
      </c>
      <c r="H14" s="9" t="s">
        <v>16</v>
      </c>
      <c r="I14" s="9" t="s">
        <v>17</v>
      </c>
      <c r="J14" s="9" t="s">
        <v>18</v>
      </c>
      <c r="K14" s="9" t="s">
        <v>19</v>
      </c>
      <c r="L14" s="53" t="s">
        <v>20</v>
      </c>
      <c r="M14" s="40"/>
      <c r="N14" s="40"/>
    </row>
    <row r="15" spans="2:12" ht="20.25" customHeight="1" thickBot="1">
      <c r="B15" s="159">
        <v>1089.3</v>
      </c>
      <c r="C15" s="155">
        <v>180.24</v>
      </c>
      <c r="D15" s="155">
        <v>9.85</v>
      </c>
      <c r="E15" s="155">
        <v>50.24</v>
      </c>
      <c r="F15" s="155">
        <v>15.24</v>
      </c>
      <c r="G15" s="155">
        <v>652.01</v>
      </c>
      <c r="H15" s="155">
        <v>161.78</v>
      </c>
      <c r="I15" s="155">
        <v>382.65</v>
      </c>
      <c r="J15" s="155">
        <v>94.28</v>
      </c>
      <c r="K15" s="155">
        <v>8.95</v>
      </c>
      <c r="L15" s="157">
        <v>3.78</v>
      </c>
    </row>
    <row r="16" spans="2:12" ht="21" customHeight="1" thickTop="1">
      <c r="B16" s="229" t="s">
        <v>25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</row>
    <row r="17" spans="2:12" ht="21" customHeight="1">
      <c r="B17" s="229" t="s">
        <v>26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</row>
    <row r="18" spans="2:12" ht="21" customHeight="1">
      <c r="B18" s="128" t="s">
        <v>27</v>
      </c>
      <c r="C18" s="129"/>
      <c r="D18" s="129"/>
      <c r="E18" s="128"/>
      <c r="F18" s="128"/>
      <c r="G18" s="128"/>
      <c r="H18" s="128"/>
      <c r="I18" s="128"/>
      <c r="J18" s="128"/>
      <c r="K18" s="128"/>
      <c r="L18" s="128"/>
    </row>
    <row r="19" spans="2:4" ht="21" customHeight="1">
      <c r="B19" s="45"/>
      <c r="C19" s="46"/>
      <c r="D19" s="46"/>
    </row>
    <row r="20" spans="2:12" ht="21" customHeight="1"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</row>
    <row r="21" spans="1:12" ht="27" customHeight="1">
      <c r="A21" s="218" t="s">
        <v>496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</row>
    <row r="22" spans="2:12" ht="19.5" customHeight="1">
      <c r="B22" s="46"/>
      <c r="C22" s="46"/>
      <c r="D22" s="46"/>
      <c r="K22" s="231"/>
      <c r="L22" s="231"/>
    </row>
    <row r="23" spans="2:12" ht="30" customHeight="1">
      <c r="B23" s="46"/>
      <c r="C23" s="46"/>
      <c r="D23" s="46"/>
      <c r="J23" s="192" t="s">
        <v>240</v>
      </c>
      <c r="K23" s="192"/>
      <c r="L23" s="192"/>
    </row>
    <row r="24" spans="3:12" ht="30" customHeight="1">
      <c r="C24" s="178" t="s">
        <v>228</v>
      </c>
      <c r="D24" s="178"/>
      <c r="E24" s="178"/>
      <c r="F24" s="178"/>
      <c r="G24" s="178"/>
      <c r="H24" s="178"/>
      <c r="I24" s="178"/>
      <c r="J24" s="179" t="s">
        <v>525</v>
      </c>
      <c r="K24" s="179"/>
      <c r="L24" s="179"/>
    </row>
    <row r="25" spans="3:9" ht="30" customHeight="1">
      <c r="C25" s="64"/>
      <c r="D25" s="180" t="s">
        <v>65</v>
      </c>
      <c r="E25" s="180"/>
      <c r="F25" s="180"/>
      <c r="G25" s="180"/>
      <c r="H25" s="180"/>
      <c r="I25" s="45"/>
    </row>
    <row r="26" spans="4:9" ht="29.25" customHeight="1" thickBot="1">
      <c r="D26" s="232"/>
      <c r="E26" s="232"/>
      <c r="F26" s="232"/>
      <c r="G26" s="232"/>
      <c r="H26" s="232"/>
      <c r="I26" s="232"/>
    </row>
    <row r="27" spans="1:12" s="38" customFormat="1" ht="24.75" customHeight="1" thickBot="1" thickTop="1">
      <c r="A27" s="220" t="s">
        <v>34</v>
      </c>
      <c r="B27" s="221" t="s">
        <v>1</v>
      </c>
      <c r="C27" s="221"/>
      <c r="D27" s="221" t="s">
        <v>2</v>
      </c>
      <c r="E27" s="221"/>
      <c r="F27" s="221" t="s">
        <v>3</v>
      </c>
      <c r="G27" s="221"/>
      <c r="H27" s="221" t="s">
        <v>4</v>
      </c>
      <c r="I27" s="221"/>
      <c r="J27" s="221" t="s">
        <v>5</v>
      </c>
      <c r="K27" s="221"/>
      <c r="L27" s="221"/>
    </row>
    <row r="28" spans="1:12" s="38" customFormat="1" ht="24.75" customHeight="1" thickBot="1" thickTop="1">
      <c r="A28" s="220"/>
      <c r="B28" s="222">
        <f>J8+3</f>
        <v>44991</v>
      </c>
      <c r="C28" s="222"/>
      <c r="D28" s="222">
        <f>B28+1</f>
        <v>44992</v>
      </c>
      <c r="E28" s="222"/>
      <c r="F28" s="222">
        <f>D28+1</f>
        <v>44993</v>
      </c>
      <c r="G28" s="222"/>
      <c r="H28" s="222">
        <f>F28+1</f>
        <v>44994</v>
      </c>
      <c r="I28" s="222"/>
      <c r="J28" s="233">
        <f>H28+1</f>
        <v>44995</v>
      </c>
      <c r="K28" s="233"/>
      <c r="L28" s="233"/>
    </row>
    <row r="29" spans="1:12" s="38" customFormat="1" ht="129.75" customHeight="1" thickBot="1" thickTop="1">
      <c r="A29" s="79" t="s">
        <v>229</v>
      </c>
      <c r="B29" s="188" t="s">
        <v>497</v>
      </c>
      <c r="C29" s="188"/>
      <c r="D29" s="188" t="s">
        <v>237</v>
      </c>
      <c r="E29" s="188"/>
      <c r="F29" s="188" t="s">
        <v>236</v>
      </c>
      <c r="G29" s="188"/>
      <c r="H29" s="188" t="s">
        <v>235</v>
      </c>
      <c r="I29" s="188"/>
      <c r="J29" s="189" t="s">
        <v>238</v>
      </c>
      <c r="K29" s="189"/>
      <c r="L29" s="189"/>
    </row>
    <row r="30" spans="1:12" ht="169.5" customHeight="1" thickBot="1" thickTop="1">
      <c r="A30" s="79" t="s">
        <v>230</v>
      </c>
      <c r="B30" s="228" t="s">
        <v>517</v>
      </c>
      <c r="C30" s="228"/>
      <c r="D30" s="228" t="s">
        <v>518</v>
      </c>
      <c r="E30" s="228"/>
      <c r="F30" s="228" t="s">
        <v>301</v>
      </c>
      <c r="G30" s="228"/>
      <c r="H30" s="228" t="s">
        <v>302</v>
      </c>
      <c r="I30" s="228"/>
      <c r="J30" s="225" t="s">
        <v>303</v>
      </c>
      <c r="K30" s="225"/>
      <c r="L30" s="225"/>
    </row>
    <row r="31" spans="1:12" ht="139.5" customHeight="1" thickBot="1" thickTop="1">
      <c r="A31" s="79" t="s">
        <v>231</v>
      </c>
      <c r="B31" s="227" t="s">
        <v>304</v>
      </c>
      <c r="C31" s="227"/>
      <c r="D31" s="225" t="s">
        <v>333</v>
      </c>
      <c r="E31" s="225"/>
      <c r="F31" s="227" t="s">
        <v>334</v>
      </c>
      <c r="G31" s="227"/>
      <c r="H31" s="227" t="s">
        <v>335</v>
      </c>
      <c r="I31" s="227"/>
      <c r="J31" s="225" t="s">
        <v>336</v>
      </c>
      <c r="K31" s="225"/>
      <c r="L31" s="225"/>
    </row>
    <row r="32" spans="2:12" ht="19.5" customHeight="1" thickBot="1" thickTop="1">
      <c r="B32" s="184" t="s">
        <v>6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6"/>
    </row>
    <row r="33" spans="2:12" ht="16.5" customHeight="1" thickBot="1">
      <c r="B33" s="191" t="s">
        <v>8</v>
      </c>
      <c r="C33" s="183" t="s">
        <v>9</v>
      </c>
      <c r="D33" s="182" t="s">
        <v>10</v>
      </c>
      <c r="E33" s="182" t="s">
        <v>11</v>
      </c>
      <c r="F33" s="182" t="s">
        <v>12</v>
      </c>
      <c r="G33" s="183" t="s">
        <v>13</v>
      </c>
      <c r="H33" s="183"/>
      <c r="I33" s="183" t="s">
        <v>14</v>
      </c>
      <c r="J33" s="183"/>
      <c r="K33" s="183"/>
      <c r="L33" s="187"/>
    </row>
    <row r="34" spans="1:14" s="39" customFormat="1" ht="23.25" customHeight="1" thickBot="1">
      <c r="A34" s="40"/>
      <c r="B34" s="191"/>
      <c r="C34" s="183"/>
      <c r="D34" s="183"/>
      <c r="E34" s="183"/>
      <c r="F34" s="182"/>
      <c r="G34" s="9" t="s">
        <v>15</v>
      </c>
      <c r="H34" s="9" t="s">
        <v>16</v>
      </c>
      <c r="I34" s="9" t="s">
        <v>17</v>
      </c>
      <c r="J34" s="9" t="s">
        <v>18</v>
      </c>
      <c r="K34" s="9" t="s">
        <v>19</v>
      </c>
      <c r="L34" s="53" t="s">
        <v>20</v>
      </c>
      <c r="M34" s="40"/>
      <c r="N34" s="40"/>
    </row>
    <row r="35" spans="2:12" ht="20.25" customHeight="1" thickBot="1">
      <c r="B35" s="159">
        <v>1100.8</v>
      </c>
      <c r="C35" s="155">
        <v>170.58</v>
      </c>
      <c r="D35" s="155">
        <v>10.54</v>
      </c>
      <c r="E35" s="155">
        <v>44.51</v>
      </c>
      <c r="F35" s="155">
        <v>15.37</v>
      </c>
      <c r="G35" s="155">
        <v>750.48</v>
      </c>
      <c r="H35" s="155">
        <v>162.84</v>
      </c>
      <c r="I35" s="155">
        <v>410</v>
      </c>
      <c r="J35" s="155">
        <v>96.71</v>
      </c>
      <c r="K35" s="155">
        <v>6.95</v>
      </c>
      <c r="L35" s="157">
        <v>4.21</v>
      </c>
    </row>
    <row r="36" spans="2:12" ht="21" customHeight="1" thickTop="1">
      <c r="B36" s="229" t="s">
        <v>25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  <row r="37" spans="2:12" ht="21" customHeight="1">
      <c r="B37" s="229" t="s">
        <v>26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</row>
    <row r="38" spans="2:12" ht="21" customHeight="1">
      <c r="B38" s="128" t="s">
        <v>27</v>
      </c>
      <c r="C38" s="129"/>
      <c r="D38" s="129"/>
      <c r="E38" s="128"/>
      <c r="F38" s="128"/>
      <c r="G38" s="128"/>
      <c r="H38" s="128"/>
      <c r="I38" s="128"/>
      <c r="J38" s="128"/>
      <c r="K38" s="128"/>
      <c r="L38" s="128"/>
    </row>
    <row r="39" spans="2:12" ht="21" customHeight="1"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</row>
    <row r="40" spans="1:12" ht="27" customHeight="1">
      <c r="A40" s="218" t="s">
        <v>496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</row>
    <row r="41" spans="2:12" ht="27" customHeight="1"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  <row r="42" spans="10:12" ht="30" customHeight="1">
      <c r="J42" s="192" t="s">
        <v>240</v>
      </c>
      <c r="K42" s="192"/>
      <c r="L42" s="192"/>
    </row>
    <row r="43" spans="3:12" ht="30" customHeight="1">
      <c r="C43" s="178" t="s">
        <v>228</v>
      </c>
      <c r="D43" s="178"/>
      <c r="E43" s="178"/>
      <c r="F43" s="178"/>
      <c r="G43" s="178"/>
      <c r="H43" s="178"/>
      <c r="I43" s="178"/>
      <c r="J43" s="179" t="s">
        <v>525</v>
      </c>
      <c r="K43" s="179"/>
      <c r="L43" s="179"/>
    </row>
    <row r="44" spans="3:9" ht="30" customHeight="1">
      <c r="C44" s="64"/>
      <c r="D44" s="180" t="s">
        <v>66</v>
      </c>
      <c r="E44" s="180"/>
      <c r="F44" s="180"/>
      <c r="G44" s="180"/>
      <c r="H44" s="180"/>
      <c r="I44" s="45"/>
    </row>
    <row r="46" spans="1:12" s="38" customFormat="1" ht="24.75" customHeight="1" thickBot="1" thickTop="1">
      <c r="A46" s="220" t="s">
        <v>34</v>
      </c>
      <c r="B46" s="221" t="s">
        <v>1</v>
      </c>
      <c r="C46" s="221"/>
      <c r="D46" s="221" t="s">
        <v>2</v>
      </c>
      <c r="E46" s="221"/>
      <c r="F46" s="221" t="s">
        <v>3</v>
      </c>
      <c r="G46" s="221"/>
      <c r="H46" s="221" t="s">
        <v>4</v>
      </c>
      <c r="I46" s="221"/>
      <c r="J46" s="221" t="s">
        <v>5</v>
      </c>
      <c r="K46" s="221"/>
      <c r="L46" s="221"/>
    </row>
    <row r="47" spans="1:12" s="38" customFormat="1" ht="24.75" customHeight="1" thickBot="1" thickTop="1">
      <c r="A47" s="220"/>
      <c r="B47" s="222">
        <f>J28+3</f>
        <v>44998</v>
      </c>
      <c r="C47" s="222"/>
      <c r="D47" s="222">
        <f>B47+1</f>
        <v>44999</v>
      </c>
      <c r="E47" s="222"/>
      <c r="F47" s="222">
        <f>D47+1</f>
        <v>45000</v>
      </c>
      <c r="G47" s="222"/>
      <c r="H47" s="222">
        <f>F47+1</f>
        <v>45001</v>
      </c>
      <c r="I47" s="222"/>
      <c r="J47" s="233">
        <f>H47+1</f>
        <v>45002</v>
      </c>
      <c r="K47" s="233"/>
      <c r="L47" s="233"/>
    </row>
    <row r="48" spans="1:12" s="38" customFormat="1" ht="129.75" customHeight="1" thickBot="1" thickTop="1">
      <c r="A48" s="79" t="s">
        <v>229</v>
      </c>
      <c r="B48" s="188" t="s">
        <v>490</v>
      </c>
      <c r="C48" s="188"/>
      <c r="D48" s="188" t="s">
        <v>237</v>
      </c>
      <c r="E48" s="188"/>
      <c r="F48" s="188" t="s">
        <v>488</v>
      </c>
      <c r="G48" s="188"/>
      <c r="H48" s="181" t="s">
        <v>235</v>
      </c>
      <c r="I48" s="181"/>
      <c r="J48" s="181" t="s">
        <v>236</v>
      </c>
      <c r="K48" s="181"/>
      <c r="L48" s="181"/>
    </row>
    <row r="49" spans="1:12" ht="169.5" customHeight="1" thickBot="1" thickTop="1">
      <c r="A49" s="79" t="s">
        <v>230</v>
      </c>
      <c r="B49" s="252" t="s">
        <v>308</v>
      </c>
      <c r="C49" s="252"/>
      <c r="D49" s="228" t="s">
        <v>309</v>
      </c>
      <c r="E49" s="228"/>
      <c r="F49" s="252" t="s">
        <v>310</v>
      </c>
      <c r="G49" s="252"/>
      <c r="H49" s="225" t="s">
        <v>311</v>
      </c>
      <c r="I49" s="225"/>
      <c r="J49" s="223" t="s">
        <v>537</v>
      </c>
      <c r="K49" s="236"/>
      <c r="L49" s="224"/>
    </row>
    <row r="50" spans="1:12" ht="139.5" customHeight="1" thickBot="1" thickTop="1">
      <c r="A50" s="79" t="s">
        <v>231</v>
      </c>
      <c r="B50" s="228" t="s">
        <v>312</v>
      </c>
      <c r="C50" s="228"/>
      <c r="D50" s="228" t="s">
        <v>313</v>
      </c>
      <c r="E50" s="228"/>
      <c r="F50" s="252" t="s">
        <v>506</v>
      </c>
      <c r="G50" s="252"/>
      <c r="H50" s="225" t="s">
        <v>314</v>
      </c>
      <c r="I50" s="225"/>
      <c r="J50" s="225" t="s">
        <v>337</v>
      </c>
      <c r="K50" s="225"/>
      <c r="L50" s="225"/>
    </row>
    <row r="51" spans="2:12" ht="19.5" customHeight="1" thickBot="1" thickTop="1">
      <c r="B51" s="184" t="s">
        <v>6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6"/>
    </row>
    <row r="52" spans="2:12" ht="16.5" customHeight="1" thickBot="1">
      <c r="B52" s="191" t="s">
        <v>8</v>
      </c>
      <c r="C52" s="183" t="s">
        <v>9</v>
      </c>
      <c r="D52" s="182" t="s">
        <v>10</v>
      </c>
      <c r="E52" s="182" t="s">
        <v>11</v>
      </c>
      <c r="F52" s="182" t="s">
        <v>12</v>
      </c>
      <c r="G52" s="183" t="s">
        <v>13</v>
      </c>
      <c r="H52" s="183"/>
      <c r="I52" s="183" t="s">
        <v>14</v>
      </c>
      <c r="J52" s="183"/>
      <c r="K52" s="183"/>
      <c r="L52" s="187"/>
    </row>
    <row r="53" spans="1:14" s="39" customFormat="1" ht="23.25" customHeight="1" thickBot="1">
      <c r="A53" s="40"/>
      <c r="B53" s="191"/>
      <c r="C53" s="183"/>
      <c r="D53" s="183"/>
      <c r="E53" s="183"/>
      <c r="F53" s="182"/>
      <c r="G53" s="9" t="s">
        <v>15</v>
      </c>
      <c r="H53" s="9" t="s">
        <v>16</v>
      </c>
      <c r="I53" s="9" t="s">
        <v>17</v>
      </c>
      <c r="J53" s="9" t="s">
        <v>18</v>
      </c>
      <c r="K53" s="9" t="s">
        <v>19</v>
      </c>
      <c r="L53" s="53" t="s">
        <v>20</v>
      </c>
      <c r="M53" s="40"/>
      <c r="N53" s="40"/>
    </row>
    <row r="54" spans="2:12" ht="20.25" customHeight="1" thickBot="1">
      <c r="B54" s="159">
        <v>1104.23</v>
      </c>
      <c r="C54" s="158">
        <v>180.47</v>
      </c>
      <c r="D54" s="158">
        <v>11.65</v>
      </c>
      <c r="E54" s="158">
        <v>46.27</v>
      </c>
      <c r="F54" s="158">
        <v>19.38</v>
      </c>
      <c r="G54" s="158">
        <v>604.72</v>
      </c>
      <c r="H54" s="158">
        <v>145.32</v>
      </c>
      <c r="I54" s="158">
        <v>456.22</v>
      </c>
      <c r="J54" s="158">
        <v>109.84</v>
      </c>
      <c r="K54" s="158">
        <v>10.4</v>
      </c>
      <c r="L54" s="157">
        <v>3.98</v>
      </c>
    </row>
    <row r="55" spans="2:12" ht="21" customHeight="1" thickTop="1">
      <c r="B55" s="229" t="s">
        <v>25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29"/>
    </row>
    <row r="56" spans="2:12" ht="21" customHeight="1">
      <c r="B56" s="229" t="s">
        <v>26</v>
      </c>
      <c r="C56" s="229"/>
      <c r="D56" s="229"/>
      <c r="E56" s="229"/>
      <c r="F56" s="229"/>
      <c r="G56" s="229"/>
      <c r="H56" s="229"/>
      <c r="I56" s="229"/>
      <c r="J56" s="229"/>
      <c r="K56" s="229"/>
      <c r="L56" s="229"/>
    </row>
    <row r="57" spans="2:12" ht="21" customHeight="1">
      <c r="B57" s="128" t="s">
        <v>27</v>
      </c>
      <c r="C57" s="129"/>
      <c r="D57" s="129"/>
      <c r="E57" s="128"/>
      <c r="F57" s="128"/>
      <c r="G57" s="128"/>
      <c r="H57" s="128"/>
      <c r="I57" s="128"/>
      <c r="J57" s="128"/>
      <c r="K57" s="128"/>
      <c r="L57" s="128"/>
    </row>
    <row r="58" spans="2:4" ht="21" customHeight="1">
      <c r="B58" s="45"/>
      <c r="C58" s="46"/>
      <c r="D58" s="46"/>
    </row>
    <row r="59" spans="1:12" ht="27" customHeight="1">
      <c r="A59" s="218" t="s">
        <v>496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</row>
    <row r="60" ht="27" customHeight="1"/>
    <row r="61" spans="10:12" ht="30" customHeight="1">
      <c r="J61" s="192" t="s">
        <v>240</v>
      </c>
      <c r="K61" s="192"/>
      <c r="L61" s="192"/>
    </row>
    <row r="62" spans="3:12" ht="30" customHeight="1">
      <c r="C62" s="178" t="s">
        <v>228</v>
      </c>
      <c r="D62" s="178"/>
      <c r="E62" s="178"/>
      <c r="F62" s="178"/>
      <c r="G62" s="178"/>
      <c r="H62" s="178"/>
      <c r="I62" s="178"/>
      <c r="J62" s="179" t="s">
        <v>525</v>
      </c>
      <c r="K62" s="179"/>
      <c r="L62" s="179"/>
    </row>
    <row r="63" spans="3:9" ht="30" customHeight="1">
      <c r="C63" s="64"/>
      <c r="D63" s="180" t="s">
        <v>67</v>
      </c>
      <c r="E63" s="180"/>
      <c r="F63" s="180"/>
      <c r="G63" s="180"/>
      <c r="H63" s="180"/>
      <c r="I63" s="45"/>
    </row>
    <row r="64" spans="4:9" ht="29.25" customHeight="1" thickBot="1">
      <c r="D64" s="232"/>
      <c r="E64" s="232"/>
      <c r="F64" s="232"/>
      <c r="G64" s="232"/>
      <c r="H64" s="232"/>
      <c r="I64" s="232"/>
    </row>
    <row r="65" spans="1:12" s="38" customFormat="1" ht="24.75" customHeight="1" thickBot="1" thickTop="1">
      <c r="A65" s="220" t="s">
        <v>34</v>
      </c>
      <c r="B65" s="221" t="s">
        <v>1</v>
      </c>
      <c r="C65" s="221"/>
      <c r="D65" s="221" t="s">
        <v>2</v>
      </c>
      <c r="E65" s="221"/>
      <c r="F65" s="221" t="s">
        <v>3</v>
      </c>
      <c r="G65" s="221"/>
      <c r="H65" s="221" t="s">
        <v>4</v>
      </c>
      <c r="I65" s="221"/>
      <c r="J65" s="221" t="s">
        <v>5</v>
      </c>
      <c r="K65" s="221"/>
      <c r="L65" s="221"/>
    </row>
    <row r="66" spans="1:12" s="38" customFormat="1" ht="24.75" customHeight="1" thickBot="1" thickTop="1">
      <c r="A66" s="220"/>
      <c r="B66" s="222">
        <f>J47+3</f>
        <v>45005</v>
      </c>
      <c r="C66" s="222"/>
      <c r="D66" s="222">
        <f>B66+1</f>
        <v>45006</v>
      </c>
      <c r="E66" s="222"/>
      <c r="F66" s="222">
        <f>D66+1</f>
        <v>45007</v>
      </c>
      <c r="G66" s="222"/>
      <c r="H66" s="222">
        <f>F66+1</f>
        <v>45008</v>
      </c>
      <c r="I66" s="222"/>
      <c r="J66" s="233">
        <f>H66+1</f>
        <v>45009</v>
      </c>
      <c r="K66" s="233"/>
      <c r="L66" s="233"/>
    </row>
    <row r="67" spans="1:12" s="38" customFormat="1" ht="129.75" customHeight="1" thickBot="1" thickTop="1">
      <c r="A67" s="79" t="s">
        <v>229</v>
      </c>
      <c r="B67" s="188" t="s">
        <v>497</v>
      </c>
      <c r="C67" s="188"/>
      <c r="D67" s="181" t="s">
        <v>235</v>
      </c>
      <c r="E67" s="181"/>
      <c r="F67" s="181" t="s">
        <v>236</v>
      </c>
      <c r="G67" s="181"/>
      <c r="H67" s="181" t="s">
        <v>486</v>
      </c>
      <c r="I67" s="181"/>
      <c r="J67" s="189" t="s">
        <v>237</v>
      </c>
      <c r="K67" s="189"/>
      <c r="L67" s="189"/>
    </row>
    <row r="68" spans="1:12" ht="169.5" customHeight="1" thickBot="1" thickTop="1">
      <c r="A68" s="79" t="s">
        <v>230</v>
      </c>
      <c r="B68" s="223" t="s">
        <v>519</v>
      </c>
      <c r="C68" s="224"/>
      <c r="D68" s="227" t="s">
        <v>322</v>
      </c>
      <c r="E68" s="227"/>
      <c r="F68" s="225" t="s">
        <v>316</v>
      </c>
      <c r="G68" s="225"/>
      <c r="H68" s="225" t="s">
        <v>317</v>
      </c>
      <c r="I68" s="225"/>
      <c r="J68" s="228" t="s">
        <v>538</v>
      </c>
      <c r="K68" s="228"/>
      <c r="L68" s="228"/>
    </row>
    <row r="69" spans="1:12" ht="139.5" customHeight="1" thickBot="1" thickTop="1">
      <c r="A69" s="79" t="s">
        <v>231</v>
      </c>
      <c r="B69" s="225" t="s">
        <v>338</v>
      </c>
      <c r="C69" s="225"/>
      <c r="D69" s="225" t="s">
        <v>339</v>
      </c>
      <c r="E69" s="225"/>
      <c r="F69" s="225" t="s">
        <v>340</v>
      </c>
      <c r="G69" s="225"/>
      <c r="H69" s="227" t="s">
        <v>341</v>
      </c>
      <c r="I69" s="227"/>
      <c r="J69" s="227" t="s">
        <v>342</v>
      </c>
      <c r="K69" s="227"/>
      <c r="L69" s="227"/>
    </row>
    <row r="70" spans="2:12" ht="19.5" customHeight="1" thickBot="1" thickTop="1">
      <c r="B70" s="184" t="s">
        <v>6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6"/>
    </row>
    <row r="71" spans="2:12" ht="16.5" customHeight="1" thickBot="1">
      <c r="B71" s="191" t="s">
        <v>8</v>
      </c>
      <c r="C71" s="183" t="s">
        <v>9</v>
      </c>
      <c r="D71" s="182" t="s">
        <v>10</v>
      </c>
      <c r="E71" s="182" t="s">
        <v>11</v>
      </c>
      <c r="F71" s="182" t="s">
        <v>12</v>
      </c>
      <c r="G71" s="183" t="s">
        <v>13</v>
      </c>
      <c r="H71" s="183"/>
      <c r="I71" s="183" t="s">
        <v>14</v>
      </c>
      <c r="J71" s="183"/>
      <c r="K71" s="183"/>
      <c r="L71" s="187"/>
    </row>
    <row r="72" spans="1:14" s="39" customFormat="1" ht="23.25" customHeight="1" thickBot="1">
      <c r="A72" s="40"/>
      <c r="B72" s="191"/>
      <c r="C72" s="183"/>
      <c r="D72" s="183"/>
      <c r="E72" s="183"/>
      <c r="F72" s="182"/>
      <c r="G72" s="9" t="s">
        <v>15</v>
      </c>
      <c r="H72" s="9" t="s">
        <v>16</v>
      </c>
      <c r="I72" s="9" t="s">
        <v>17</v>
      </c>
      <c r="J72" s="9" t="s">
        <v>18</v>
      </c>
      <c r="K72" s="9" t="s">
        <v>19</v>
      </c>
      <c r="L72" s="53" t="s">
        <v>20</v>
      </c>
      <c r="M72" s="40"/>
      <c r="N72" s="40"/>
    </row>
    <row r="73" spans="2:12" ht="20.25" customHeight="1" thickBot="1">
      <c r="B73" s="159">
        <v>1100.8</v>
      </c>
      <c r="C73" s="155">
        <v>170.58</v>
      </c>
      <c r="D73" s="155">
        <v>10.54</v>
      </c>
      <c r="E73" s="155">
        <v>44.51</v>
      </c>
      <c r="F73" s="155">
        <v>15.37</v>
      </c>
      <c r="G73" s="155">
        <v>750.48</v>
      </c>
      <c r="H73" s="155">
        <v>162.84</v>
      </c>
      <c r="I73" s="155">
        <v>410</v>
      </c>
      <c r="J73" s="155">
        <v>96.71</v>
      </c>
      <c r="K73" s="155">
        <v>6.95</v>
      </c>
      <c r="L73" s="157">
        <v>4.21</v>
      </c>
    </row>
    <row r="74" spans="2:12" ht="21" customHeight="1" thickTop="1">
      <c r="B74" s="229" t="s">
        <v>25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29"/>
    </row>
    <row r="75" spans="2:12" ht="21" customHeight="1">
      <c r="B75" s="229" t="s">
        <v>26</v>
      </c>
      <c r="C75" s="229"/>
      <c r="D75" s="229"/>
      <c r="E75" s="229"/>
      <c r="F75" s="229"/>
      <c r="G75" s="229"/>
      <c r="H75" s="229"/>
      <c r="I75" s="229"/>
      <c r="J75" s="229"/>
      <c r="K75" s="229"/>
      <c r="L75" s="229"/>
    </row>
    <row r="76" spans="2:12" ht="21" customHeight="1">
      <c r="B76" s="128" t="s">
        <v>27</v>
      </c>
      <c r="C76" s="129"/>
      <c r="D76" s="129"/>
      <c r="E76" s="128"/>
      <c r="F76" s="128"/>
      <c r="G76" s="128"/>
      <c r="H76" s="128"/>
      <c r="I76" s="128"/>
      <c r="J76" s="128"/>
      <c r="K76" s="128"/>
      <c r="L76" s="128"/>
    </row>
    <row r="77" spans="2:12" ht="21" customHeight="1"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</row>
    <row r="78" spans="1:12" ht="27" customHeight="1">
      <c r="A78" s="218" t="s">
        <v>496</v>
      </c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</row>
    <row r="79" ht="27" customHeight="1"/>
    <row r="80" spans="10:12" ht="30" customHeight="1">
      <c r="J80" s="192" t="s">
        <v>240</v>
      </c>
      <c r="K80" s="192"/>
      <c r="L80" s="192"/>
    </row>
    <row r="81" spans="3:12" ht="30" customHeight="1">
      <c r="C81" s="178" t="s">
        <v>228</v>
      </c>
      <c r="D81" s="178"/>
      <c r="E81" s="178"/>
      <c r="F81" s="178"/>
      <c r="G81" s="178"/>
      <c r="H81" s="178"/>
      <c r="I81" s="178"/>
      <c r="J81" s="179" t="s">
        <v>525</v>
      </c>
      <c r="K81" s="179"/>
      <c r="L81" s="179"/>
    </row>
    <row r="82" spans="3:9" ht="30" customHeight="1">
      <c r="C82" s="64"/>
      <c r="D82" s="180" t="s">
        <v>68</v>
      </c>
      <c r="E82" s="180"/>
      <c r="F82" s="180"/>
      <c r="G82" s="180"/>
      <c r="H82" s="180"/>
      <c r="I82" s="45"/>
    </row>
    <row r="83" spans="4:9" ht="29.25" customHeight="1" thickBot="1">
      <c r="D83" s="232"/>
      <c r="E83" s="232"/>
      <c r="F83" s="232"/>
      <c r="G83" s="232"/>
      <c r="H83" s="232"/>
      <c r="I83" s="232"/>
    </row>
    <row r="84" spans="1:12" s="38" customFormat="1" ht="24.75" customHeight="1" thickBot="1" thickTop="1">
      <c r="A84" s="220" t="s">
        <v>34</v>
      </c>
      <c r="B84" s="221" t="s">
        <v>1</v>
      </c>
      <c r="C84" s="221"/>
      <c r="D84" s="221" t="s">
        <v>2</v>
      </c>
      <c r="E84" s="221"/>
      <c r="F84" s="221" t="s">
        <v>3</v>
      </c>
      <c r="G84" s="221"/>
      <c r="H84" s="221" t="s">
        <v>4</v>
      </c>
      <c r="I84" s="221"/>
      <c r="J84" s="221" t="s">
        <v>5</v>
      </c>
      <c r="K84" s="221"/>
      <c r="L84" s="221"/>
    </row>
    <row r="85" spans="1:12" s="78" customFormat="1" ht="24.75" customHeight="1" thickBot="1" thickTop="1">
      <c r="A85" s="220"/>
      <c r="B85" s="250">
        <f>J66+3</f>
        <v>45012</v>
      </c>
      <c r="C85" s="250"/>
      <c r="D85" s="250">
        <f>B85+1</f>
        <v>45013</v>
      </c>
      <c r="E85" s="250"/>
      <c r="F85" s="250">
        <f>D85+1</f>
        <v>45014</v>
      </c>
      <c r="G85" s="250"/>
      <c r="H85" s="250">
        <f>F85+1</f>
        <v>45015</v>
      </c>
      <c r="I85" s="250"/>
      <c r="J85" s="251">
        <f>H85+1</f>
        <v>45016</v>
      </c>
      <c r="K85" s="251"/>
      <c r="L85" s="251"/>
    </row>
    <row r="86" spans="1:12" s="38" customFormat="1" ht="129.75" customHeight="1" thickBot="1" thickTop="1">
      <c r="A86" s="79" t="s">
        <v>229</v>
      </c>
      <c r="B86" s="188" t="s">
        <v>490</v>
      </c>
      <c r="C86" s="188"/>
      <c r="D86" s="188" t="s">
        <v>235</v>
      </c>
      <c r="E86" s="188"/>
      <c r="F86" s="188" t="s">
        <v>488</v>
      </c>
      <c r="G86" s="188"/>
      <c r="H86" s="188" t="s">
        <v>529</v>
      </c>
      <c r="I86" s="188"/>
      <c r="J86" s="181" t="s">
        <v>234</v>
      </c>
      <c r="K86" s="181"/>
      <c r="L86" s="181"/>
    </row>
    <row r="87" spans="1:12" ht="169.5" customHeight="1" thickBot="1" thickTop="1">
      <c r="A87" s="79" t="s">
        <v>230</v>
      </c>
      <c r="B87" s="225" t="s">
        <v>323</v>
      </c>
      <c r="C87" s="225"/>
      <c r="D87" s="225" t="s">
        <v>324</v>
      </c>
      <c r="E87" s="225"/>
      <c r="F87" s="225" t="s">
        <v>325</v>
      </c>
      <c r="G87" s="225"/>
      <c r="H87" s="225" t="s">
        <v>326</v>
      </c>
      <c r="I87" s="225"/>
      <c r="J87" s="225" t="s">
        <v>327</v>
      </c>
      <c r="K87" s="225"/>
      <c r="L87" s="225"/>
    </row>
    <row r="88" spans="1:12" ht="139.5" customHeight="1" thickBot="1" thickTop="1">
      <c r="A88" s="79" t="s">
        <v>231</v>
      </c>
      <c r="B88" s="223" t="s">
        <v>343</v>
      </c>
      <c r="C88" s="224"/>
      <c r="D88" s="225" t="s">
        <v>344</v>
      </c>
      <c r="E88" s="225"/>
      <c r="F88" s="227" t="s">
        <v>329</v>
      </c>
      <c r="G88" s="227"/>
      <c r="H88" s="225" t="s">
        <v>345</v>
      </c>
      <c r="I88" s="225"/>
      <c r="J88" s="227" t="s">
        <v>346</v>
      </c>
      <c r="K88" s="227"/>
      <c r="L88" s="227"/>
    </row>
    <row r="89" spans="2:12" ht="19.5" customHeight="1" thickBot="1" thickTop="1">
      <c r="B89" s="184" t="s">
        <v>6</v>
      </c>
      <c r="C89" s="185"/>
      <c r="D89" s="185"/>
      <c r="E89" s="185"/>
      <c r="F89" s="185"/>
      <c r="G89" s="185"/>
      <c r="H89" s="185"/>
      <c r="I89" s="185"/>
      <c r="J89" s="185"/>
      <c r="K89" s="185"/>
      <c r="L89" s="186"/>
    </row>
    <row r="90" spans="2:12" ht="16.5" customHeight="1" thickBot="1">
      <c r="B90" s="191" t="s">
        <v>8</v>
      </c>
      <c r="C90" s="183" t="s">
        <v>9</v>
      </c>
      <c r="D90" s="182" t="s">
        <v>10</v>
      </c>
      <c r="E90" s="182" t="s">
        <v>11</v>
      </c>
      <c r="F90" s="182" t="s">
        <v>12</v>
      </c>
      <c r="G90" s="183" t="s">
        <v>13</v>
      </c>
      <c r="H90" s="183"/>
      <c r="I90" s="183" t="s">
        <v>14</v>
      </c>
      <c r="J90" s="183"/>
      <c r="K90" s="183"/>
      <c r="L90" s="187"/>
    </row>
    <row r="91" spans="1:14" s="39" customFormat="1" ht="23.25" customHeight="1" thickBot="1">
      <c r="A91" s="40"/>
      <c r="B91" s="191"/>
      <c r="C91" s="183"/>
      <c r="D91" s="182"/>
      <c r="E91" s="182"/>
      <c r="F91" s="182"/>
      <c r="G91" s="9" t="s">
        <v>15</v>
      </c>
      <c r="H91" s="9" t="s">
        <v>16</v>
      </c>
      <c r="I91" s="9" t="s">
        <v>17</v>
      </c>
      <c r="J91" s="9" t="s">
        <v>18</v>
      </c>
      <c r="K91" s="9" t="s">
        <v>19</v>
      </c>
      <c r="L91" s="53" t="s">
        <v>20</v>
      </c>
      <c r="M91" s="40"/>
      <c r="N91" s="40"/>
    </row>
    <row r="92" spans="2:12" ht="20.25" customHeight="1" thickBot="1">
      <c r="B92" s="159">
        <v>1104.23</v>
      </c>
      <c r="C92" s="158">
        <v>180.47</v>
      </c>
      <c r="D92" s="158">
        <v>11.65</v>
      </c>
      <c r="E92" s="158">
        <v>46.27</v>
      </c>
      <c r="F92" s="158">
        <v>19.38</v>
      </c>
      <c r="G92" s="158">
        <v>604.72</v>
      </c>
      <c r="H92" s="158">
        <v>145.32</v>
      </c>
      <c r="I92" s="158">
        <v>456.22</v>
      </c>
      <c r="J92" s="158">
        <v>109.84</v>
      </c>
      <c r="K92" s="158">
        <v>10.4</v>
      </c>
      <c r="L92" s="157">
        <v>3.98</v>
      </c>
    </row>
    <row r="93" spans="2:12" ht="21" customHeight="1" thickTop="1">
      <c r="B93" s="229" t="s">
        <v>25</v>
      </c>
      <c r="C93" s="229"/>
      <c r="D93" s="229"/>
      <c r="E93" s="229"/>
      <c r="F93" s="229"/>
      <c r="G93" s="229"/>
      <c r="H93" s="229"/>
      <c r="I93" s="229"/>
      <c r="J93" s="229"/>
      <c r="K93" s="229"/>
      <c r="L93" s="229"/>
    </row>
    <row r="94" spans="2:12" ht="21" customHeight="1">
      <c r="B94" s="229" t="s">
        <v>26</v>
      </c>
      <c r="C94" s="229"/>
      <c r="D94" s="229"/>
      <c r="E94" s="229"/>
      <c r="F94" s="229"/>
      <c r="G94" s="229"/>
      <c r="H94" s="229"/>
      <c r="I94" s="229"/>
      <c r="J94" s="229"/>
      <c r="K94" s="229"/>
      <c r="L94" s="229"/>
    </row>
    <row r="95" spans="2:12" ht="21" customHeight="1">
      <c r="B95" s="128" t="s">
        <v>27</v>
      </c>
      <c r="C95" s="129"/>
      <c r="D95" s="129"/>
      <c r="E95" s="128"/>
      <c r="F95" s="128"/>
      <c r="G95" s="128"/>
      <c r="H95" s="128"/>
      <c r="I95" s="128"/>
      <c r="J95" s="128"/>
      <c r="K95" s="128"/>
      <c r="L95" s="128"/>
    </row>
    <row r="96" spans="2:12" ht="21" customHeight="1"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</row>
    <row r="97" spans="1:12" ht="27" customHeight="1">
      <c r="A97" s="218" t="s">
        <v>496</v>
      </c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</row>
    <row r="65481" ht="27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27" customHeight="1"/>
    <row r="65508" ht="27" customHeight="1"/>
    <row r="65509" ht="27" customHeight="1"/>
    <row r="65510" ht="27" customHeight="1"/>
    <row r="65511" ht="27" customHeight="1"/>
    <row r="65512" ht="27" customHeight="1"/>
    <row r="65513" ht="27" customHeight="1"/>
    <row r="65514" ht="27" customHeight="1"/>
    <row r="65515" ht="27" customHeight="1"/>
    <row r="65516" ht="27" customHeight="1"/>
    <row r="65517" ht="27" customHeight="1"/>
    <row r="65518" ht="27" customHeight="1"/>
    <row r="65519" ht="27" customHeight="1"/>
    <row r="65520" ht="27" customHeight="1"/>
    <row r="65521" ht="27" customHeight="1"/>
    <row r="65522" ht="27" customHeight="1"/>
    <row r="65523" ht="27" customHeight="1"/>
    <row r="65524" ht="27" customHeight="1"/>
  </sheetData>
  <sheetProtection password="F8FC" sheet="1" objects="1" scenarios="1" selectLockedCells="1" selectUnlockedCells="1"/>
  <mergeCells count="214">
    <mergeCell ref="B93:L93"/>
    <mergeCell ref="B94:L94"/>
    <mergeCell ref="B96:L96"/>
    <mergeCell ref="A97:L97"/>
    <mergeCell ref="B89:L89"/>
    <mergeCell ref="B90:B91"/>
    <mergeCell ref="C90:C91"/>
    <mergeCell ref="D90:D91"/>
    <mergeCell ref="E90:E91"/>
    <mergeCell ref="F90:F91"/>
    <mergeCell ref="G90:H90"/>
    <mergeCell ref="I90:L90"/>
    <mergeCell ref="B87:C87"/>
    <mergeCell ref="D87:E87"/>
    <mergeCell ref="F87:G87"/>
    <mergeCell ref="H87:I87"/>
    <mergeCell ref="J87:L87"/>
    <mergeCell ref="B88:C88"/>
    <mergeCell ref="D88:E88"/>
    <mergeCell ref="F88:G88"/>
    <mergeCell ref="H88:I88"/>
    <mergeCell ref="J88:L88"/>
    <mergeCell ref="B85:C85"/>
    <mergeCell ref="D85:E85"/>
    <mergeCell ref="F85:G85"/>
    <mergeCell ref="H85:I85"/>
    <mergeCell ref="J85:L85"/>
    <mergeCell ref="B86:C86"/>
    <mergeCell ref="D86:E86"/>
    <mergeCell ref="F86:G86"/>
    <mergeCell ref="H86:I86"/>
    <mergeCell ref="J86:L86"/>
    <mergeCell ref="C81:I81"/>
    <mergeCell ref="J81:L81"/>
    <mergeCell ref="D82:H82"/>
    <mergeCell ref="D83:I83"/>
    <mergeCell ref="A84:A85"/>
    <mergeCell ref="B84:C84"/>
    <mergeCell ref="D84:E84"/>
    <mergeCell ref="F84:G84"/>
    <mergeCell ref="H84:I84"/>
    <mergeCell ref="J84:L84"/>
    <mergeCell ref="B74:L74"/>
    <mergeCell ref="B75:L75"/>
    <mergeCell ref="B77:L77"/>
    <mergeCell ref="A78:L78"/>
    <mergeCell ref="J80:L80"/>
    <mergeCell ref="B71:B72"/>
    <mergeCell ref="C71:C72"/>
    <mergeCell ref="D71:D72"/>
    <mergeCell ref="E71:E72"/>
    <mergeCell ref="F71:F72"/>
    <mergeCell ref="G71:H71"/>
    <mergeCell ref="B69:C69"/>
    <mergeCell ref="D69:E69"/>
    <mergeCell ref="F69:G69"/>
    <mergeCell ref="H69:I69"/>
    <mergeCell ref="I71:L71"/>
    <mergeCell ref="J69:L69"/>
    <mergeCell ref="B70:L70"/>
    <mergeCell ref="B67:C67"/>
    <mergeCell ref="D67:E67"/>
    <mergeCell ref="F67:G67"/>
    <mergeCell ref="H67:I67"/>
    <mergeCell ref="J67:L67"/>
    <mergeCell ref="B68:C68"/>
    <mergeCell ref="D68:E68"/>
    <mergeCell ref="F68:G68"/>
    <mergeCell ref="H68:I68"/>
    <mergeCell ref="J68:L68"/>
    <mergeCell ref="J65:L65"/>
    <mergeCell ref="B66:C66"/>
    <mergeCell ref="D66:E66"/>
    <mergeCell ref="F66:G66"/>
    <mergeCell ref="H66:I66"/>
    <mergeCell ref="J66:L66"/>
    <mergeCell ref="D63:H63"/>
    <mergeCell ref="D64:I64"/>
    <mergeCell ref="A65:A66"/>
    <mergeCell ref="B65:C65"/>
    <mergeCell ref="D65:E65"/>
    <mergeCell ref="F65:G65"/>
    <mergeCell ref="H65:I65"/>
    <mergeCell ref="B55:L55"/>
    <mergeCell ref="B56:L56"/>
    <mergeCell ref="A59:L59"/>
    <mergeCell ref="J61:L61"/>
    <mergeCell ref="C62:I62"/>
    <mergeCell ref="J62:L62"/>
    <mergeCell ref="B51:L51"/>
    <mergeCell ref="B52:B53"/>
    <mergeCell ref="C52:C53"/>
    <mergeCell ref="D52:D53"/>
    <mergeCell ref="E52:E53"/>
    <mergeCell ref="F52:F53"/>
    <mergeCell ref="G52:H52"/>
    <mergeCell ref="I52:L52"/>
    <mergeCell ref="B49:C49"/>
    <mergeCell ref="D49:E49"/>
    <mergeCell ref="F49:G49"/>
    <mergeCell ref="H49:I49"/>
    <mergeCell ref="J49:L49"/>
    <mergeCell ref="B50:C50"/>
    <mergeCell ref="D50:E50"/>
    <mergeCell ref="F50:G50"/>
    <mergeCell ref="H50:I50"/>
    <mergeCell ref="J50:L50"/>
    <mergeCell ref="D47:E47"/>
    <mergeCell ref="F47:G47"/>
    <mergeCell ref="H47:I47"/>
    <mergeCell ref="J47:L47"/>
    <mergeCell ref="B48:C48"/>
    <mergeCell ref="D48:E48"/>
    <mergeCell ref="F48:G48"/>
    <mergeCell ref="H48:I48"/>
    <mergeCell ref="J48:L48"/>
    <mergeCell ref="C43:I43"/>
    <mergeCell ref="J43:L43"/>
    <mergeCell ref="D44:H44"/>
    <mergeCell ref="A46:A47"/>
    <mergeCell ref="B46:C46"/>
    <mergeCell ref="D46:E46"/>
    <mergeCell ref="F46:G46"/>
    <mergeCell ref="H46:I46"/>
    <mergeCell ref="J46:L46"/>
    <mergeCell ref="B47:C47"/>
    <mergeCell ref="B36:L36"/>
    <mergeCell ref="B37:L37"/>
    <mergeCell ref="B39:L39"/>
    <mergeCell ref="A40:L40"/>
    <mergeCell ref="B41:L41"/>
    <mergeCell ref="J42:L42"/>
    <mergeCell ref="B32:L32"/>
    <mergeCell ref="B33:B34"/>
    <mergeCell ref="C33:C34"/>
    <mergeCell ref="D33:D34"/>
    <mergeCell ref="E33:E34"/>
    <mergeCell ref="F33:F34"/>
    <mergeCell ref="G33:H33"/>
    <mergeCell ref="I33:L33"/>
    <mergeCell ref="B30:C30"/>
    <mergeCell ref="D30:E30"/>
    <mergeCell ref="F30:G30"/>
    <mergeCell ref="H30:I30"/>
    <mergeCell ref="J30:L30"/>
    <mergeCell ref="B31:C31"/>
    <mergeCell ref="D31:E31"/>
    <mergeCell ref="F31:G31"/>
    <mergeCell ref="H31:I31"/>
    <mergeCell ref="J31:L31"/>
    <mergeCell ref="B28:C28"/>
    <mergeCell ref="D28:E28"/>
    <mergeCell ref="F28:G28"/>
    <mergeCell ref="H28:I28"/>
    <mergeCell ref="J28:L28"/>
    <mergeCell ref="B29:C29"/>
    <mergeCell ref="D29:E29"/>
    <mergeCell ref="F29:G29"/>
    <mergeCell ref="H29:I29"/>
    <mergeCell ref="J29:L29"/>
    <mergeCell ref="C24:I24"/>
    <mergeCell ref="J24:L24"/>
    <mergeCell ref="D25:H25"/>
    <mergeCell ref="D26:I26"/>
    <mergeCell ref="A27:A28"/>
    <mergeCell ref="B27:C27"/>
    <mergeCell ref="D27:E27"/>
    <mergeCell ref="F27:G27"/>
    <mergeCell ref="H27:I27"/>
    <mergeCell ref="J27:L27"/>
    <mergeCell ref="B16:L16"/>
    <mergeCell ref="B17:L17"/>
    <mergeCell ref="B20:L20"/>
    <mergeCell ref="A21:L21"/>
    <mergeCell ref="K22:L22"/>
    <mergeCell ref="J23:L23"/>
    <mergeCell ref="B12:L12"/>
    <mergeCell ref="B13:B14"/>
    <mergeCell ref="C13:C14"/>
    <mergeCell ref="D13:D14"/>
    <mergeCell ref="E13:E14"/>
    <mergeCell ref="F13:F14"/>
    <mergeCell ref="G13:H13"/>
    <mergeCell ref="I13:L13"/>
    <mergeCell ref="B10:C10"/>
    <mergeCell ref="D10:E10"/>
    <mergeCell ref="F10:G10"/>
    <mergeCell ref="H10:I10"/>
    <mergeCell ref="J10:L10"/>
    <mergeCell ref="B11:C11"/>
    <mergeCell ref="D11:E11"/>
    <mergeCell ref="F11:G11"/>
    <mergeCell ref="H11:I11"/>
    <mergeCell ref="J11:L11"/>
    <mergeCell ref="B8:C8"/>
    <mergeCell ref="D8:E8"/>
    <mergeCell ref="F8:G8"/>
    <mergeCell ref="H8:I8"/>
    <mergeCell ref="J8:L8"/>
    <mergeCell ref="B9:C9"/>
    <mergeCell ref="D9:E9"/>
    <mergeCell ref="F9:G9"/>
    <mergeCell ref="H9:I9"/>
    <mergeCell ref="J9:L9"/>
    <mergeCell ref="J2:L2"/>
    <mergeCell ref="J3:L3"/>
    <mergeCell ref="C4:I4"/>
    <mergeCell ref="D5:H5"/>
    <mergeCell ref="A7:A8"/>
    <mergeCell ref="B7:C7"/>
    <mergeCell ref="D7:E7"/>
    <mergeCell ref="F7:G7"/>
    <mergeCell ref="H7:I7"/>
    <mergeCell ref="J7:L7"/>
  </mergeCells>
  <printOptions horizontalCentered="1" verticalCentered="1"/>
  <pageMargins left="0.31496062992125984" right="0" top="0" bottom="0" header="0.5118110236220472" footer="0.5118110236220472"/>
  <pageSetup horizontalDpi="300" verticalDpi="300" orientation="landscape" paperSize="9" scale="55" r:id="rId2"/>
  <rowBreaks count="4" manualBreakCount="4">
    <brk id="21" max="255" man="1"/>
    <brk id="40" max="255" man="1"/>
    <brk id="59" max="255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katia.salto</dc:creator>
  <cp:keywords/>
  <dc:description/>
  <cp:lastModifiedBy>Prefeitura</cp:lastModifiedBy>
  <cp:lastPrinted>2023-03-01T14:36:49Z</cp:lastPrinted>
  <dcterms:created xsi:type="dcterms:W3CDTF">2003-11-23T19:05:29Z</dcterms:created>
  <dcterms:modified xsi:type="dcterms:W3CDTF">2023-03-09T17:06:07Z</dcterms:modified>
  <cp:category/>
  <cp:version/>
  <cp:contentType/>
  <cp:contentStatus/>
  <cp:revision>157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1046-11.1.0.8392</vt:lpwstr>
  </property>
</Properties>
</file>